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517a0ef1e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4c0edca9ca1a44de"/>
    <x:sheet xmlns:r="http://schemas.openxmlformats.org/officeDocument/2006/relationships" name="Sources" sheetId="2" r:id="R4f8941f1a9ce4a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&quot;$&quot;#,##0.00"/>
  </x:numFmts>
  <x:fonts count="7">
    <x:font>
      <x:sz val="11"/>
      <x:name val="Carlito"/>
    </x:font>
    <x:font>
      <x:sz val="10"/>
      <x:color rgb="FF202B33"/>
      <x:name val="Arial"/>
    </x:font>
    <x:font>
      <x:b/>
      <x:sz val="16"/>
      <x:color rgb="FF202B33"/>
      <x:name val="Arial"/>
    </x:font>
    <x:font>
      <x:i/>
      <x:sz val="10"/>
      <x:color rgb="FF202B33"/>
      <x:name val="Arial"/>
    </x:font>
    <x:font>
      <x:b/>
      <x:sz val="10"/>
      <x:color rgb="FF202B33"/>
      <x:name val="Arial"/>
    </x:font>
    <x:font>
      <x:b/>
      <x:sz val="10"/>
      <x:color rgb="FFFFFFFF"/>
      <x:name val="Arial"/>
    </x:font>
    <x:font>
      <x:sz val="10"/>
      <x:color rgb="FF345D7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3746"/>
      </x:patternFill>
    </x:fill>
    <x:fill>
      <x:patternFill patternType="solid">
        <x:fgColor rgb="FFFFF2CC"/>
      </x:patternFill>
    </x:fill>
    <x:fill>
      <x:patternFill patternType="solid">
        <x:fgColor rgb="FFEDF1F4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BDCAD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4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horizontal="center" vertical="center"/>
    </x:xf>
    <x:xf numFmtId="0" fontId="5" fillId="2" borderId="3" xfId="0" applyNumberFormat="1" applyFont="1" applyFill="1" applyBorder="1" applyAlignment="1">
      <x:alignment horizontal="center" vertical="center"/>
    </x:xf>
    <x:xf numFmtId="0" fontId="5" fillId="2" borderId="4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horizontal="left" vertical="center" wrapText="0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 wrapText="0"/>
    </x:xf>
    <x:xf numFmtId="200" fontId="1" fillId="4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9B2525"/>
      </x:font>
      <x:fill>
        <x:patternFill>
          <x:bgColor rgb="FFFBE5E5"/>
        </x:patternFill>
      </x:fill>
    </x:dxf>
    <x:dxf>
      <x:font>
        <x:b/>
        <x:color rgb="FF9B2525"/>
      </x:font>
      <x:fill>
        <x:patternFill>
          <x:bgColor rgb="FFFBE5E5"/>
        </x:patternFill>
      </x:fill>
    </x:dxf>
    <x:dxf>
      <x:font>
        <x:b/>
        <x:color rgb="FF9B2525"/>
      </x:font>
      <x:fill>
        <x:patternFill>
          <x:bgColor rgb="FFFBE5E5"/>
        </x:patternFill>
      </x:fill>
    </x:dxf>
    <x:dxf>
      <x:fill>
        <x:patternFill>
          <x:bgColor rgb="FFE8F0E8"/>
        </x:patternFill>
      </x:fill>
    </x:dxf>
    <x:dxf>
      <x:font>
        <x:b/>
        <x:color rgb="FF9B2525"/>
      </x:font>
      <x:fill>
        <x:patternFill patternType="solid">
          <x:bgColor rgb="FFFBE5E5"/>
        </x:patternFill>
      </x:fill>
    </x:dxf>
    <x:dxf>
      <x:font>
        <x:b/>
        <x:color rgb="FF9B2525"/>
      </x:font>
      <x:fill>
        <x:patternFill patternType="solid">
          <x:bgColor rgb="FFFBE5E5"/>
        </x:patternFill>
      </x:fill>
    </x:dxf>
    <x:dxf>
      <x:font>
        <x:b/>
        <x:color rgb="FF9B2525"/>
      </x:font>
      <x:fill>
        <x:patternFill patternType="solid">
          <x:bgColor rgb="FFFBE5E5"/>
        </x:patternFill>
      </x:fill>
    </x:dxf>
    <x:dxf>
      <x:fill>
        <x:patternFill patternType="solid">
          <x:bgColor rgb="FFE8F0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121139ffd24ec7" /><Relationship Type="http://schemas.openxmlformats.org/officeDocument/2006/relationships/theme" Target="/xl/theme/theme1.xml" Id="R0d6cdd9558784b9f" /><Relationship Type="http://schemas.openxmlformats.org/officeDocument/2006/relationships/sharedStrings" Target="/xl/sharedStrings.xml" Id="R99ac06a7f19547f7" /><Relationship Type="http://schemas.openxmlformats.org/officeDocument/2006/relationships/worksheet" Target="/xl/worksheets/sheet1.xml" Id="R4c0edca9ca1a44de" /><Relationship Type="http://schemas.openxmlformats.org/officeDocument/2006/relationships/worksheet" Target="/xl/worksheets/sheet2.xml" Id="R4f8941f1a9ce4ae9" /></Relationships>
</file>

<file path=xl/tables/table1.xml><?xml version="1.0" encoding="utf-8"?>
<x:table xmlns:x="http://schemas.openxmlformats.org/spreadsheetml/2006/main" id="1" name="BetaChecklist" displayName="BetaChecklist" ref="A9:M181" headerRowCount="1" totalsRowCount="0" totalsRowShown="0">
  <x:autoFilter ref="A9:M181"/>
  <x:tableColumns count="13">
    <x:tableColumn id="1" name="Beta no."/>
    <x:tableColumn id="2" name="Card / printing"/>
    <x:tableColumn id="3" name="Cost"/>
    <x:tableColumn id="4" name="RAM"/>
    <x:tableColumn id="5" name="Rarity"/>
    <x:tableColumn id="6" name="Qty"/>
    <x:tableColumn id="7" name="Status"/>
    <x:tableColumn id="8" name="Owned finish"/>
    <x:tableColumn id="9" name="NM USD"/>
    <x:tableColumn id="10" name="Price finish"/>
    <x:tableColumn id="11" name="Wanted"/>
    <x:tableColumn id="12" name="Need"/>
    <x:tableColumn id="13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etaConditionPrices" displayName="BetaConditionPrices" ref="A10:F256" headerRowCount="1" totalsRowCount="0" totalsRowShown="0">
  <x:autoFilter ref="A10:F256"/>
  <x:tableColumns count="6">
    <x:tableColumn id="1" name="Beta no."/>
    <x:tableColumn id="2" name="Card / printing"/>
    <x:tableColumn id="3" name="Price finish"/>
    <x:tableColumn id="4" name="Condition"/>
    <x:tableColumn id="5" name="Market USD"/>
    <x:tableColumn id="6" name="TCGplayer sourc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48db44e1bfb4b5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210e97829dd47ab" /></Relationships>
</file>

<file path=xl/worksheets/sheet1.xml><?xml version="1.0" encoding="utf-8"?>
<x:worksheet xmlns:x="http://schemas.openxmlformats.org/spreadsheetml/2006/main">
  <x:sheetPr>
    <x:tabColor rgb="FF253746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.5" hidden="0" customWidth="1"/>
    <x:col min="2" max="2" width="41.25" hidden="0" customWidth="1"/>
    <x:col min="3" max="3" width="6.25" hidden="0" customWidth="1"/>
    <x:col min="4" max="4" width="6.25" hidden="0" customWidth="1"/>
    <x:col min="5" max="5" width="14.5" hidden="0" customWidth="1"/>
    <x:col min="6" max="6" width="7.25" hidden="0" customWidth="1"/>
    <x:col min="7" max="7" width="16" hidden="0" customWidth="1"/>
    <x:col min="8" max="8" width="12.5" hidden="0" customWidth="1"/>
    <x:col min="9" max="9" width="10.75" hidden="0" customWidth="1"/>
    <x:col min="10" max="10" width="12" hidden="0" customWidth="1"/>
    <x:col min="11" max="11" width="8.75" hidden="0" customWidth="1"/>
    <x:col min="12" max="12" width="8.130000114440918" hidden="0" customWidth="1"/>
    <x:col min="13" max="13" width="60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0" customHeight="1">
      <x:c r="A2" s="3" t="str">
        <x:v>Beta collection checklist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5" customHeight="1">
      <x:c r="A3" s="5" t="str">
        <x:v>Welcome to Night City Beta. Market prices in USD as of 13 Oct 2026, 13:18 MYT.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5" customHeight="1">
      <x:c r="A5" s="6" t="str">
        <x:v>Printings</x:v>
      </x:c>
      <x:c r="B5" s="6" t="str">
        <x:v>Listed units</x:v>
      </x:c>
      <x:c r="C5" s="6" t="str">
        <x:v>Reported</x:v>
      </x:c>
      <x:c r="D5" s="6"/>
      <x:c r="E5" s="6" t="str">
        <x:v>Qty &gt; 0</x:v>
      </x:c>
      <x:c r="F5" s="6" t="str">
        <x:v>Qty = 0</x:v>
      </x:c>
      <x:c r="G5" s="6" t="str">
        <x:v>Confirmed</x:v>
      </x:c>
      <x:c r="H5" s="6" t="str">
        <x:v>Unreviewed</x:v>
      </x:c>
      <x:c r="I5" s="6" t="str">
        <x:v>Missing</x:v>
      </x:c>
      <x:c r="J5" s="6" t="str">
        <x:v>Need total</x:v>
      </x:c>
      <x:c r="K5" s="6" t="str">
        <x:v>Blank qty</x:v>
      </x:c>
      <x:c r="L5" s="2"/>
      <x:c r="M5" s="2"/>
    </x:row>
    <x:row r="6" ht="25" customHeight="1">
      <x:c r="A6" s="7" t="n">
        <x:f>COUNTA(A10:A181)</x:f>
        <x:v>172</x:v>
      </x:c>
      <x:c r="B6" s="7" t="n">
        <x:f>SUM($F$10:$F$181)</x:f>
        <x:v>175</x:v>
      </x:c>
      <x:c r="C6" s="7" t="n">
        <x:f>COUNTIFS($G$10:$G$181,"Owner-reported")</x:f>
        <x:v>80</x:v>
      </x:c>
      <x:c r="D6" s="6"/>
      <x:c r="E6" s="7" t="n">
        <x:f>COUNTIFS($F$10:$F$181,"&gt;0")</x:f>
        <x:v>172</x:v>
      </x:c>
      <x:c r="F6" s="7" t="n">
        <x:f>COUNTIFS($F$10:$F$181,0,$F$10:$F$181,"&lt;&gt;")</x:f>
        <x:v>0</x:v>
      </x:c>
      <x:c r="G6" s="7" t="n">
        <x:f>COUNTIFS($G$10:$G$181,"Confirmed")</x:f>
        <x:v>92</x:v>
      </x:c>
      <x:c r="H6" s="7" t="n">
        <x:f>COUNTIFS($G$10:$G$181,"Unreviewed")</x:f>
        <x:v>0</x:v>
      </x:c>
      <x:c r="I6" s="7" t="n">
        <x:f>COUNTIFS($G$10:$G$181,"Missing")</x:f>
        <x:v>0</x:v>
      </x:c>
      <x:c r="J6" s="7" t="str">
        <x:f>IF(COUNT($K$10:$K$181)=0,"",IF(COUNT($L$10:$L$181)&lt;COUNT($K$10:$K$181),"Check Qty",SUM($L$10:$L$181)))</x:f>
      </x:c>
      <x:c r="K6" s="7" t="n">
        <x:f>COUNTBLANK($F$10:$F$181)</x:f>
        <x:v>0</x:v>
      </x:c>
      <x:c r="L6" s="2"/>
      <x:c r="M6" s="2"/>
    </x:row>
    <x:row r="7" ht="24" customHeight="1">
      <x:c r="A7" s="2" t="str">
        <x:v>Kapten confirmed Common and Uncommon ownership on 13 Oct 2026. Quantities and finishes are retained; other rarities remain Owner-reported.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24" customHeight="1">
      <x:c r="A8" s="2" t="str">
        <x:v>Amber inputs are editable. Leave Wanted blank until chosen. Need = max(Wanted − Qty, 0). Art variants share game identity.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1" customHeight="1">
      <x:c r="A9" s="13" t="str">
        <x:v>Beta no.</x:v>
      </x:c>
      <x:c r="B9" s="14" t="str">
        <x:v>Card / printing</x:v>
      </x:c>
      <x:c r="C9" s="14" t="str">
        <x:v>Cost</x:v>
      </x:c>
      <x:c r="D9" s="14" t="str">
        <x:v>RAM</x:v>
      </x:c>
      <x:c r="E9" s="14" t="str">
        <x:v>Rarity</x:v>
      </x:c>
      <x:c r="F9" s="14" t="str">
        <x:v>Qty</x:v>
      </x:c>
      <x:c r="G9" s="14" t="str">
        <x:v>Status</x:v>
      </x:c>
      <x:c r="H9" s="14" t="str">
        <x:v>Owned finish</x:v>
      </x:c>
      <x:c r="I9" s="14" t="str">
        <x:v>NM USD</x:v>
      </x:c>
      <x:c r="J9" s="14" t="str">
        <x:v>Price finish</x:v>
      </x:c>
      <x:c r="K9" s="14" t="str">
        <x:v>Wanted</x:v>
      </x:c>
      <x:c r="L9" s="14" t="str">
        <x:v>Need</x:v>
      </x:c>
      <x:c r="M9" s="15" t="str">
        <x:v>Notes</x:v>
      </x:c>
    </x:row>
    <x:row r="10" ht="25" customHeight="1">
      <x:c r="A10" s="6" t="str">
        <x:v>B001</x:v>
      </x:c>
      <x:c r="B10" s="6" t="str">
        <x:v>Adam Smasher: Ender of Legends</x:v>
      </x:c>
      <x:c r="C10" s="19" t="n">
        <x:v>9</x:v>
      </x:c>
      <x:c r="D10" s="19" t="n">
        <x:v>2</x:v>
      </x:c>
      <x:c r="E10" s="6" t="str">
        <x:v>Epic</x:v>
      </x:c>
      <x:c r="F10" s="21" t="n">
        <x:v>1</x:v>
      </x:c>
      <x:c r="G10" s="22" t="str">
        <x:v>Owner-reported</x:v>
      </x:c>
      <x:c r="H10" s="22" t="str">
        <x:v>Unspecified</x:v>
      </x:c>
      <x:c r="I10" s="20" t="n">
        <x:v>0.85</x:v>
      </x:c>
      <x:c r="J10" s="6" t="str">
        <x:v>Foil</x:v>
      </x:c>
      <x:c r="K10" s="21"/>
      <x:c r="L10" s="24" t="str">
        <x:f>IF(OR(ISBLANK(K10),ISBLANK(F10)),"",MAX(0,K10-F10))</x:f>
      </x:c>
      <x:c r="M10" s="23" t="str">
        <x:v>One-copy working inventory reported by Kapten; awaiting your count.</x:v>
      </x:c>
    </x:row>
    <x:row r="11" ht="25" customHeight="1">
      <x:c r="A11" s="6" t="str">
        <x:v>B002</x:v>
      </x:c>
      <x:c r="B11" s="6" t="str">
        <x:v>Dexter DeShawn: Off the Grid</x:v>
      </x:c>
      <x:c r="C11" s="19"/>
      <x:c r="D11" s="19" t="n">
        <x:v>2</x:v>
      </x:c>
      <x:c r="E11" s="6" t="str">
        <x:v>Rare</x:v>
      </x:c>
      <x:c r="F11" s="21" t="n">
        <x:v>1</x:v>
      </x:c>
      <x:c r="G11" s="22" t="str">
        <x:v>Owner-reported</x:v>
      </x:c>
      <x:c r="H11" s="22" t="str">
        <x:v>Unspecified</x:v>
      </x:c>
      <x:c r="I11" s="20" t="n">
        <x:v>0.22</x:v>
      </x:c>
      <x:c r="J11" s="6" t="str">
        <x:v>Foil</x:v>
      </x:c>
      <x:c r="K11" s="21"/>
      <x:c r="L11" s="24" t="str">
        <x:f>IF(OR(ISBLANK(K11),ISBLANK(F11)),"",MAX(0,K11-F11))</x:f>
      </x:c>
      <x:c r="M11" s="23" t="str">
        <x:v>One-copy working inventory reported by Kapten; awaiting your count.</x:v>
      </x:c>
    </x:row>
    <x:row r="12" ht="25" customHeight="1">
      <x:c r="A12" s="6" t="str">
        <x:v>B003</x:v>
      </x:c>
      <x:c r="B12" s="6" t="str">
        <x:v>Johnny Silverhand: Rocking Renegade</x:v>
      </x:c>
      <x:c r="C12" s="19"/>
      <x:c r="D12" s="19" t="n">
        <x:v>2</x:v>
      </x:c>
      <x:c r="E12" s="6" t="str">
        <x:v>Secret</x:v>
      </x:c>
      <x:c r="F12" s="21" t="n">
        <x:v>1</x:v>
      </x:c>
      <x:c r="G12" s="22" t="str">
        <x:v>Owner-reported</x:v>
      </x:c>
      <x:c r="H12" s="22" t="str">
        <x:v>Unspecified</x:v>
      </x:c>
      <x:c r="I12" s="20" t="n">
        <x:v>27.15</x:v>
      </x:c>
      <x:c r="J12" s="6" t="str">
        <x:v>Foil</x:v>
      </x:c>
      <x:c r="K12" s="21"/>
      <x:c r="L12" s="24" t="str">
        <x:f>IF(OR(ISBLANK(K12),ISBLANK(F12)),"",MAX(0,K12-F12))</x:f>
      </x:c>
      <x:c r="M12" s="23" t="str">
        <x:v>One-copy working inventory reported by Kapten; awaiting your count.</x:v>
      </x:c>
    </x:row>
    <x:row r="13" ht="25" customHeight="1">
      <x:c r="A13" s="6" t="str">
        <x:v>B004</x:v>
      </x:c>
      <x:c r="B13" s="6" t="str">
        <x:v>Royce: Psycho on the Edge</x:v>
      </x:c>
      <x:c r="C13" s="19" t="n">
        <x:v>6</x:v>
      </x:c>
      <x:c r="D13" s="19" t="n">
        <x:v>2</x:v>
      </x:c>
      <x:c r="E13" s="6" t="str">
        <x:v>Rare</x:v>
      </x:c>
      <x:c r="F13" s="21" t="n">
        <x:v>1</x:v>
      </x:c>
      <x:c r="G13" s="22" t="str">
        <x:v>Owner-reported</x:v>
      </x:c>
      <x:c r="H13" s="22" t="str">
        <x:v>Unspecified</x:v>
      </x:c>
      <x:c r="I13" s="20" t="n">
        <x:v>0.38</x:v>
      </x:c>
      <x:c r="J13" s="6" t="str">
        <x:v>Foil</x:v>
      </x:c>
      <x:c r="K13" s="21"/>
      <x:c r="L13" s="24" t="str">
        <x:f>IF(OR(ISBLANK(K13),ISBLANK(F13)),"",MAX(0,K13-F13))</x:f>
      </x:c>
      <x:c r="M13" s="23" t="str">
        <x:v>One-copy working inventory reported by Kapten; awaiting your count.</x:v>
      </x:c>
    </x:row>
    <x:row r="14" ht="25" customHeight="1">
      <x:c r="A14" s="6" t="str">
        <x:v>B005a</x:v>
      </x:c>
      <x:c r="B14" s="6" t="str">
        <x:v>V: Streetkid</x:v>
      </x:c>
      <x:c r="C14" s="19" t="n">
        <x:v>5</x:v>
      </x:c>
      <x:c r="D14" s="19" t="n">
        <x:v>2</x:v>
      </x:c>
      <x:c r="E14" s="6" t="str">
        <x:v>Rare</x:v>
      </x:c>
      <x:c r="F14" s="21" t="n">
        <x:v>1</x:v>
      </x:c>
      <x:c r="G14" s="22" t="str">
        <x:v>Owner-reported</x:v>
      </x:c>
      <x:c r="H14" s="22" t="str">
        <x:v>Unspecified</x:v>
      </x:c>
      <x:c r="I14" s="20" t="n">
        <x:v>0.34</x:v>
      </x:c>
      <x:c r="J14" s="6" t="str">
        <x:v>Foil</x:v>
      </x:c>
      <x:c r="K14" s="21"/>
      <x:c r="L14" s="24" t="str">
        <x:f>IF(OR(ISBLANK(K14),ISBLANK(F14)),"",MAX(0,K14-F14))</x:f>
      </x:c>
      <x:c r="M14" s="23" t="str">
        <x:v>One-copy working inventory reported by Kapten; awaiting your count.</x:v>
      </x:c>
    </x:row>
    <x:row r="15" ht="25" customHeight="1">
      <x:c r="A15" s="6" t="str">
        <x:v>B005b</x:v>
      </x:c>
      <x:c r="B15" s="6" t="str">
        <x:v>V: Streetkid</x:v>
      </x:c>
      <x:c r="C15" s="19" t="n">
        <x:v>5</x:v>
      </x:c>
      <x:c r="D15" s="19" t="n">
        <x:v>2</x:v>
      </x:c>
      <x:c r="E15" s="6" t="str">
        <x:v>Rare</x:v>
      </x:c>
      <x:c r="F15" s="21" t="n">
        <x:v>1</x:v>
      </x:c>
      <x:c r="G15" s="22" t="str">
        <x:v>Owner-reported</x:v>
      </x:c>
      <x:c r="H15" s="22" t="str">
        <x:v>Unspecified</x:v>
      </x:c>
      <x:c r="I15" s="20" t="n">
        <x:v>0.31</x:v>
      </x:c>
      <x:c r="J15" s="6" t="str">
        <x:v>Foil</x:v>
      </x:c>
      <x:c r="K15" s="21"/>
      <x:c r="L15" s="24" t="str">
        <x:f>IF(OR(ISBLANK(K15),ISBLANK(F15)),"",MAX(0,K15-F15))</x:f>
      </x:c>
      <x:c r="M15" s="23" t="str">
        <x:v>Retained pull report. Current count owner-reported.</x:v>
      </x:c>
    </x:row>
    <x:row r="16" ht="25" customHeight="1">
      <x:c r="A16" s="6" t="str">
        <x:v>B006</x:v>
      </x:c>
      <x:c r="B16" s="6" t="str">
        <x:v>6th Street Recruits</x:v>
      </x:c>
      <x:c r="C16" s="19" t="n">
        <x:v>4</x:v>
      </x:c>
      <x:c r="D16" s="19" t="n">
        <x:v>1</x:v>
      </x:c>
      <x:c r="E16" s="6" t="str">
        <x:v>Common</x:v>
      </x:c>
      <x:c r="F16" s="21" t="n">
        <x:v>1</x:v>
      </x:c>
      <x:c r="G16" s="22" t="str">
        <x:v>Confirmed</x:v>
      </x:c>
      <x:c r="H16" s="22" t="str">
        <x:v>Unspecified</x:v>
      </x:c>
      <x:c r="I16" s="20" t="n">
        <x:v>0.15</x:v>
      </x:c>
      <x:c r="J16" s="6" t="str">
        <x:v>Normal</x:v>
      </x:c>
      <x:c r="K16" s="21"/>
      <x:c r="L16" s="24" t="str">
        <x:f>IF(OR(ISBLANK(K16),ISBLANK(F16)),"",MAX(0,K16-F16))</x:f>
      </x:c>
      <x:c r="M16" s="23" t="str">
        <x:v>Ownership confirmed by Kapten, 13 Oct 2026; quantity retained.</x:v>
      </x:c>
    </x:row>
    <x:row r="17" ht="25" customHeight="1">
      <x:c r="A17" s="6" t="str">
        <x:v>B007</x:v>
      </x:c>
      <x:c r="B17" s="6" t="str">
        <x:v>Animals Wrecker</x:v>
      </x:c>
      <x:c r="C17" s="19" t="n">
        <x:v>6</x:v>
      </x:c>
      <x:c r="D17" s="19" t="n">
        <x:v>3</x:v>
      </x:c>
      <x:c r="E17" s="6" t="str">
        <x:v>Common</x:v>
      </x:c>
      <x:c r="F17" s="21" t="n">
        <x:v>1</x:v>
      </x:c>
      <x:c r="G17" s="22" t="str">
        <x:v>Confirmed</x:v>
      </x:c>
      <x:c r="H17" s="22" t="str">
        <x:v>Unspecified</x:v>
      </x:c>
      <x:c r="I17" s="20" t="n">
        <x:v>0.11</x:v>
      </x:c>
      <x:c r="J17" s="6" t="str">
        <x:v>Normal</x:v>
      </x:c>
      <x:c r="K17" s="21"/>
      <x:c r="L17" s="24" t="str">
        <x:f>IF(OR(ISBLANK(K17),ISBLANK(F17)),"",MAX(0,K17-F17))</x:f>
      </x:c>
      <x:c r="M17" s="23" t="str">
        <x:v>Ownership confirmed by Kapten, 13 Oct 2026; quantity retained.</x:v>
      </x:c>
    </x:row>
    <x:row r="18" ht="25" customHeight="1">
      <x:c r="A18" s="6" t="str">
        <x:v>B008</x:v>
      </x:c>
      <x:c r="B18" s="6" t="str">
        <x:v>Chrome Fang</x:v>
      </x:c>
      <x:c r="C18" s="19" t="n">
        <x:v>5</x:v>
      </x:c>
      <x:c r="D18" s="19" t="n">
        <x:v>1</x:v>
      </x:c>
      <x:c r="E18" s="6" t="str">
        <x:v>Common</x:v>
      </x:c>
      <x:c r="F18" s="21" t="n">
        <x:v>1</x:v>
      </x:c>
      <x:c r="G18" s="22" t="str">
        <x:v>Confirmed</x:v>
      </x:c>
      <x:c r="H18" s="22" t="str">
        <x:v>Unspecified</x:v>
      </x:c>
      <x:c r="I18" s="20" t="n">
        <x:v>0.08</x:v>
      </x:c>
      <x:c r="J18" s="6" t="str">
        <x:v>Normal</x:v>
      </x:c>
      <x:c r="K18" s="21"/>
      <x:c r="L18" s="24" t="str">
        <x:f>IF(OR(ISBLANK(K18),ISBLANK(F18)),"",MAX(0,K18-F18))</x:f>
      </x:c>
      <x:c r="M18" s="23" t="str">
        <x:v>Ownership confirmed by Kapten, 13 Oct 2026; quantity retained.</x:v>
      </x:c>
    </x:row>
    <x:row r="19" ht="25" customHeight="1">
      <x:c r="A19" s="6" t="str">
        <x:v>B009</x:v>
      </x:c>
      <x:c r="B19" s="6" t="str">
        <x:v>El Sombrerón: La Venganza Lenta</x:v>
      </x:c>
      <x:c r="C19" s="19" t="n">
        <x:v>5</x:v>
      </x:c>
      <x:c r="D19" s="19" t="n">
        <x:v>4</x:v>
      </x:c>
      <x:c r="E19" s="6" t="str">
        <x:v>Rare</x:v>
      </x:c>
      <x:c r="F19" s="21" t="n">
        <x:v>1</x:v>
      </x:c>
      <x:c r="G19" s="22" t="str">
        <x:v>Owner-reported</x:v>
      </x:c>
      <x:c r="H19" s="22" t="str">
        <x:v>Unspecified</x:v>
      </x:c>
      <x:c r="I19" s="20" t="n">
        <x:v>0.12</x:v>
      </x:c>
      <x:c r="J19" s="6" t="str">
        <x:v>Foil</x:v>
      </x:c>
      <x:c r="K19" s="21"/>
      <x:c r="L19" s="24" t="str">
        <x:f>IF(OR(ISBLANK(K19),ISBLANK(F19)),"",MAX(0,K19-F19))</x:f>
      </x:c>
      <x:c r="M19" s="23" t="str">
        <x:v>Retained pull report. Current count owner-reported.</x:v>
      </x:c>
    </x:row>
    <x:row r="20" ht="25" customHeight="1">
      <x:c r="A20" s="6" t="str">
        <x:v>B010</x:v>
      </x:c>
      <x:c r="B20" s="6" t="str">
        <x:v>Japantown Jonin</x:v>
      </x:c>
      <x:c r="C20" s="19" t="n">
        <x:v>2</x:v>
      </x:c>
      <x:c r="D20" s="19" t="n">
        <x:v>2</x:v>
      </x:c>
      <x:c r="E20" s="6" t="str">
        <x:v>Common</x:v>
      </x:c>
      <x:c r="F20" s="21" t="n">
        <x:v>1</x:v>
      </x:c>
      <x:c r="G20" s="22" t="str">
        <x:v>Confirmed</x:v>
      </x:c>
      <x:c r="H20" s="22" t="str">
        <x:v>Unspecified</x:v>
      </x:c>
      <x:c r="I20" s="20" t="n">
        <x:v>0.12</x:v>
      </x:c>
      <x:c r="J20" s="6" t="str">
        <x:v>Normal</x:v>
      </x:c>
      <x:c r="K20" s="21"/>
      <x:c r="L20" s="24" t="str">
        <x:f>IF(OR(ISBLANK(K20),ISBLANK(F20)),"",MAX(0,K20-F20))</x:f>
      </x:c>
      <x:c r="M20" s="23" t="str">
        <x:v>Ownership confirmed by Kapten, 13 Oct 2026; quantity retained.</x:v>
      </x:c>
    </x:row>
    <x:row r="21" ht="25" customHeight="1">
      <x:c r="A21" s="6" t="str">
        <x:v>B011</x:v>
      </x:c>
      <x:c r="B21" s="6" t="str">
        <x:v>Johnny Silverhand: Never Stop Fighting</x:v>
      </x:c>
      <x:c r="C21" s="19" t="n">
        <x:v>6</x:v>
      </x:c>
      <x:c r="D21" s="19" t="n">
        <x:v>2</x:v>
      </x:c>
      <x:c r="E21" s="6" t="str">
        <x:v>Epic</x:v>
      </x:c>
      <x:c r="F21" s="21" t="n">
        <x:v>1</x:v>
      </x:c>
      <x:c r="G21" s="22" t="str">
        <x:v>Owner-reported</x:v>
      </x:c>
      <x:c r="H21" s="22" t="str">
        <x:v>Unspecified</x:v>
      </x:c>
      <x:c r="I21" s="20" t="n">
        <x:v>9.84</x:v>
      </x:c>
      <x:c r="J21" s="6" t="str">
        <x:v>Foil</x:v>
      </x:c>
      <x:c r="K21" s="21"/>
      <x:c r="L21" s="24" t="str">
        <x:f>IF(OR(ISBLANK(K21),ISBLANK(F21)),"",MAX(0,K21-F21))</x:f>
      </x:c>
      <x:c r="M21" s="23" t="str">
        <x:v>Retained pull report. Current count owner-reported.</x:v>
      </x:c>
    </x:row>
    <x:row r="22" ht="25" customHeight="1">
      <x:c r="A22" s="6" t="str">
        <x:v>B012</x:v>
      </x:c>
      <x:c r="B22" s="6" t="str">
        <x:v>Kerry Eurodyne: The Last Rockerboy</x:v>
      </x:c>
      <x:c r="C22" s="19" t="n">
        <x:v>4</x:v>
      </x:c>
      <x:c r="D22" s="19" t="n">
        <x:v>1</x:v>
      </x:c>
      <x:c r="E22" s="6" t="str">
        <x:v>Uncommon</x:v>
      </x:c>
      <x:c r="F22" s="21" t="n">
        <x:v>1</x:v>
      </x:c>
      <x:c r="G22" s="22" t="str">
        <x:v>Confirmed</x:v>
      </x:c>
      <x:c r="H22" s="22" t="str">
        <x:v>Unspecified</x:v>
      </x:c>
      <x:c r="I22" s="20" t="n">
        <x:v>0.12</x:v>
      </x:c>
      <x:c r="J22" s="6" t="str">
        <x:v>Normal</x:v>
      </x:c>
      <x:c r="K22" s="21"/>
      <x:c r="L22" s="24" t="str">
        <x:f>IF(OR(ISBLANK(K22),ISBLANK(F22)),"",MAX(0,K22-F22))</x:f>
      </x:c>
      <x:c r="M22" s="23" t="str">
        <x:v>Ownership confirmed by Kapten, 13 Oct 2026; quantity retained.</x:v>
      </x:c>
    </x:row>
    <x:row r="23" ht="25" customHeight="1">
      <x:c r="A23" s="6" t="str">
        <x:v>B013</x:v>
      </x:c>
      <x:c r="B23" s="6" t="str">
        <x:v>La Llorona: Ghost of the Past</x:v>
      </x:c>
      <x:c r="C23" s="19" t="n">
        <x:v>3</x:v>
      </x:c>
      <x:c r="D23" s="19" t="n">
        <x:v>1</x:v>
      </x:c>
      <x:c r="E23" s="6" t="str">
        <x:v>Uncommon</x:v>
      </x:c>
      <x:c r="F23" s="21" t="n">
        <x:v>1</x:v>
      </x:c>
      <x:c r="G23" s="22" t="str">
        <x:v>Confirmed</x:v>
      </x:c>
      <x:c r="H23" s="22" t="str">
        <x:v>Unspecified</x:v>
      </x:c>
      <x:c r="I23" s="20" t="n">
        <x:v>0.13</x:v>
      </x:c>
      <x:c r="J23" s="6" t="str">
        <x:v>Normal</x:v>
      </x:c>
      <x:c r="K23" s="21"/>
      <x:c r="L23" s="24" t="str">
        <x:f>IF(OR(ISBLANK(K23),ISBLANK(F23)),"",MAX(0,K23-F23))</x:f>
      </x:c>
      <x:c r="M23" s="23" t="str">
        <x:v>Ownership confirmed by Kapten, 13 Oct 2026; quantity retained.</x:v>
      </x:c>
    </x:row>
    <x:row r="24" ht="25" customHeight="1">
      <x:c r="A24" s="6" t="str">
        <x:v>B014</x:v>
      </x:c>
      <x:c r="B24" s="6" t="str">
        <x:v>Meredith Stout: Stone Cold Corpo</x:v>
      </x:c>
      <x:c r="C24" s="19" t="n">
        <x:v>4</x:v>
      </x:c>
      <x:c r="D24" s="19" t="n">
        <x:v>1</x:v>
      </x:c>
      <x:c r="E24" s="6" t="str">
        <x:v>Rare</x:v>
      </x:c>
      <x:c r="F24" s="21" t="n">
        <x:v>1</x:v>
      </x:c>
      <x:c r="G24" s="22" t="str">
        <x:v>Owner-reported</x:v>
      </x:c>
      <x:c r="H24" s="22" t="str">
        <x:v>Unspecified</x:v>
      </x:c>
      <x:c r="I24" s="20" t="n">
        <x:v>0.34</x:v>
      </x:c>
      <x:c r="J24" s="6" t="str">
        <x:v>Foil</x:v>
      </x:c>
      <x:c r="K24" s="21"/>
      <x:c r="L24" s="24" t="str">
        <x:f>IF(OR(ISBLANK(K24),ISBLANK(F24)),"",MAX(0,K24-F24))</x:f>
      </x:c>
      <x:c r="M24" s="23" t="str">
        <x:v>One-copy working inventory reported by Kapten; awaiting your count.</x:v>
      </x:c>
    </x:row>
    <x:row r="25" ht="25" customHeight="1">
      <x:c r="A25" s="6" t="str">
        <x:v>B015</x:v>
      </x:c>
      <x:c r="B25" s="6" t="str">
        <x:v>Octant</x:v>
      </x:c>
      <x:c r="C25" s="19" t="n">
        <x:v>7</x:v>
      </x:c>
      <x:c r="D25" s="19" t="n">
        <x:v>4</x:v>
      </x:c>
      <x:c r="E25" s="6" t="str">
        <x:v>Common</x:v>
      </x:c>
      <x:c r="F25" s="21" t="n">
        <x:v>1</x:v>
      </x:c>
      <x:c r="G25" s="22" t="str">
        <x:v>Confirmed</x:v>
      </x:c>
      <x:c r="H25" s="22" t="str">
        <x:v>Unspecified</x:v>
      </x:c>
      <x:c r="I25" s="20" t="n">
        <x:v>0.13</x:v>
      </x:c>
      <x:c r="J25" s="6" t="str">
        <x:v>Normal</x:v>
      </x:c>
      <x:c r="K25" s="21"/>
      <x:c r="L25" s="24" t="str">
        <x:f>IF(OR(ISBLANK(K25),ISBLANK(F25)),"",MAX(0,K25-F25))</x:f>
      </x:c>
      <x:c r="M25" s="23" t="str">
        <x:v>Ownership confirmed by Kapten, 13 Oct 2026; quantity retained.</x:v>
      </x:c>
    </x:row>
    <x:row r="26" ht="25" customHeight="1">
      <x:c r="A26" s="6" t="str">
        <x:v>B016</x:v>
      </x:c>
      <x:c r="B26" s="6" t="str">
        <x:v>Royce: Don't Call Me Simon</x:v>
      </x:c>
      <x:c r="C26" s="19" t="n">
        <x:v>5</x:v>
      </x:c>
      <x:c r="D26" s="19" t="n">
        <x:v>2</x:v>
      </x:c>
      <x:c r="E26" s="6" t="str">
        <x:v>Uncommon</x:v>
      </x:c>
      <x:c r="F26" s="21" t="n">
        <x:v>1</x:v>
      </x:c>
      <x:c r="G26" s="22" t="str">
        <x:v>Confirmed</x:v>
      </x:c>
      <x:c r="H26" s="22" t="str">
        <x:v>Unspecified</x:v>
      </x:c>
      <x:c r="I26" s="20" t="n">
        <x:v>0.1</x:v>
      </x:c>
      <x:c r="J26" s="6" t="str">
        <x:v>Normal</x:v>
      </x:c>
      <x:c r="K26" s="21"/>
      <x:c r="L26" s="24" t="str">
        <x:f>IF(OR(ISBLANK(K26),ISBLANK(F26)),"",MAX(0,K26-F26))</x:f>
      </x:c>
      <x:c r="M26" s="23" t="str">
        <x:v>Ownership confirmed by Kapten, 13 Oct 2026; quantity retained.</x:v>
      </x:c>
    </x:row>
    <x:row r="27" ht="25" customHeight="1">
      <x:c r="A27" s="6" t="str">
        <x:v>B017</x:v>
      </x:c>
      <x:c r="B27" s="6" t="str">
        <x:v>Ruthless Lowlife</x:v>
      </x:c>
      <x:c r="C27" s="19" t="n">
        <x:v>2</x:v>
      </x:c>
      <x:c r="D27" s="19" t="n">
        <x:v>1</x:v>
      </x:c>
      <x:c r="E27" s="6" t="str">
        <x:v>Common</x:v>
      </x:c>
      <x:c r="F27" s="21" t="n">
        <x:v>1</x:v>
      </x:c>
      <x:c r="G27" s="22" t="str">
        <x:v>Confirmed</x:v>
      </x:c>
      <x:c r="H27" s="22" t="str">
        <x:v>Unspecified</x:v>
      </x:c>
      <x:c r="I27" s="20" t="n">
        <x:v>0.08</x:v>
      </x:c>
      <x:c r="J27" s="6" t="str">
        <x:v>Normal</x:v>
      </x:c>
      <x:c r="K27" s="21"/>
      <x:c r="L27" s="24" t="str">
        <x:f>IF(OR(ISBLANK(K27),ISBLANK(F27)),"",MAX(0,K27-F27))</x:f>
      </x:c>
      <x:c r="M27" s="23" t="str">
        <x:v>Ownership confirmed by Kapten, 13 Oct 2026; quantity retained.</x:v>
      </x:c>
    </x:row>
    <x:row r="28" ht="25" customHeight="1">
      <x:c r="A28" s="6" t="str">
        <x:v>B018</x:v>
      </x:c>
      <x:c r="B28" s="6" t="str">
        <x:v>Screw: Lovelorn Fool</x:v>
      </x:c>
      <x:c r="C28" s="19" t="n">
        <x:v>5</x:v>
      </x:c>
      <x:c r="D28" s="19" t="n">
        <x:v>2</x:v>
      </x:c>
      <x:c r="E28" s="6" t="str">
        <x:v>Common</x:v>
      </x:c>
      <x:c r="F28" s="21" t="n">
        <x:v>1</x:v>
      </x:c>
      <x:c r="G28" s="22" t="str">
        <x:v>Confirmed</x:v>
      </x:c>
      <x:c r="H28" s="22" t="str">
        <x:v>Unspecified</x:v>
      </x:c>
      <x:c r="I28" s="20" t="n">
        <x:v>0.1</x:v>
      </x:c>
      <x:c r="J28" s="6" t="str">
        <x:v>Normal</x:v>
      </x:c>
      <x:c r="K28" s="21"/>
      <x:c r="L28" s="24" t="str">
        <x:f>IF(OR(ISBLANK(K28),ISBLANK(F28)),"",MAX(0,K28-F28))</x:f>
      </x:c>
      <x:c r="M28" s="23" t="str">
        <x:v>Ownership confirmed by Kapten, 13 Oct 2026; quantity retained.</x:v>
      </x:c>
    </x:row>
    <x:row r="29" ht="25" customHeight="1">
      <x:c r="A29" s="6" t="str">
        <x:v>B019</x:v>
      </x:c>
      <x:c r="B29" s="6" t="str">
        <x:v>Swordwise Huscle</x:v>
      </x:c>
      <x:c r="C29" s="19" t="n">
        <x:v>3</x:v>
      </x:c>
      <x:c r="D29" s="19" t="n">
        <x:v>2</x:v>
      </x:c>
      <x:c r="E29" s="6" t="str">
        <x:v>Common</x:v>
      </x:c>
      <x:c r="F29" s="21" t="n">
        <x:v>1</x:v>
      </x:c>
      <x:c r="G29" s="22" t="str">
        <x:v>Confirmed</x:v>
      </x:c>
      <x:c r="H29" s="22" t="str">
        <x:v>Unspecified</x:v>
      </x:c>
      <x:c r="I29" s="20" t="n">
        <x:v>0.1</x:v>
      </x:c>
      <x:c r="J29" s="6" t="str">
        <x:v>Normal</x:v>
      </x:c>
      <x:c r="K29" s="21"/>
      <x:c r="L29" s="24" t="str">
        <x:f>IF(OR(ISBLANK(K29),ISBLANK(F29)),"",MAX(0,K29-F29))</x:f>
      </x:c>
      <x:c r="M29" s="23" t="str">
        <x:v>Ownership confirmed by Kapten, 13 Oct 2026; quantity retained.</x:v>
      </x:c>
    </x:row>
    <x:row r="30" ht="25" customHeight="1">
      <x:c r="A30" s="6" t="str">
        <x:v>B020</x:v>
      </x:c>
      <x:c r="B30" s="6" t="str">
        <x:v>V: Roamer of the Badlands</x:v>
      </x:c>
      <x:c r="C30" s="19" t="n">
        <x:v>5</x:v>
      </x:c>
      <x:c r="D30" s="19" t="n">
        <x:v>2</x:v>
      </x:c>
      <x:c r="E30" s="6" t="str">
        <x:v>Epic</x:v>
      </x:c>
      <x:c r="F30" s="21" t="n">
        <x:v>1</x:v>
      </x:c>
      <x:c r="G30" s="22" t="str">
        <x:v>Owner-reported</x:v>
      </x:c>
      <x:c r="H30" s="22" t="str">
        <x:v>Unspecified</x:v>
      </x:c>
      <x:c r="I30" s="20" t="n">
        <x:v>4.11</x:v>
      </x:c>
      <x:c r="J30" s="6" t="str">
        <x:v>Foil</x:v>
      </x:c>
      <x:c r="K30" s="21"/>
      <x:c r="L30" s="24" t="str">
        <x:f>IF(OR(ISBLANK(K30),ISBLANK(F30)),"",MAX(0,K30-F30))</x:f>
      </x:c>
      <x:c r="M30" s="23" t="str">
        <x:v>Historical photo/video match. Current count owner-reported.</x:v>
      </x:c>
    </x:row>
    <x:row r="31" ht="25" customHeight="1">
      <x:c r="A31" s="6" t="str">
        <x:v>B021</x:v>
      </x:c>
      <x:c r="B31" s="6" t="str">
        <x:v>Valentino Guerrera</x:v>
      </x:c>
      <x:c r="C31" s="19" t="n">
        <x:v>3</x:v>
      </x:c>
      <x:c r="D31" s="19" t="n">
        <x:v>2</x:v>
      </x:c>
      <x:c r="E31" s="6" t="str">
        <x:v>Common</x:v>
      </x:c>
      <x:c r="F31" s="21" t="n">
        <x:v>1</x:v>
      </x:c>
      <x:c r="G31" s="22" t="str">
        <x:v>Confirmed</x:v>
      </x:c>
      <x:c r="H31" s="22" t="str">
        <x:v>Unspecified</x:v>
      </x:c>
      <x:c r="I31" s="20" t="n">
        <x:v>0.1</x:v>
      </x:c>
      <x:c r="J31" s="6" t="str">
        <x:v>Normal</x:v>
      </x:c>
      <x:c r="K31" s="21"/>
      <x:c r="L31" s="24" t="str">
        <x:f>IF(OR(ISBLANK(K31),ISBLANK(F31)),"",MAX(0,K31-F31))</x:f>
      </x:c>
      <x:c r="M31" s="23" t="str">
        <x:v>Ownership confirmed by Kapten, 13 Oct 2026; quantity retained.</x:v>
      </x:c>
    </x:row>
    <x:row r="32" ht="25" customHeight="1">
      <x:c r="A32" s="6" t="str">
        <x:v>B022</x:v>
      </x:c>
      <x:c r="B32" s="6" t="str">
        <x:v>Yorinobu Arasaka: Steel Dragon</x:v>
      </x:c>
      <x:c r="C32" s="19" t="n">
        <x:v>7</x:v>
      </x:c>
      <x:c r="D32" s="19" t="n">
        <x:v>3</x:v>
      </x:c>
      <x:c r="E32" s="6" t="str">
        <x:v>Rare</x:v>
      </x:c>
      <x:c r="F32" s="21" t="n">
        <x:v>1</x:v>
      </x:c>
      <x:c r="G32" s="22" t="str">
        <x:v>Owner-reported</x:v>
      </x:c>
      <x:c r="H32" s="22" t="str">
        <x:v>Unspecified</x:v>
      </x:c>
      <x:c r="I32" s="20" t="n">
        <x:v>0.59</x:v>
      </x:c>
      <x:c r="J32" s="6" t="str">
        <x:v>Foil</x:v>
      </x:c>
      <x:c r="K32" s="21"/>
      <x:c r="L32" s="24" t="str">
        <x:f>IF(OR(ISBLANK(K32),ISBLANK(F32)),"",MAX(0,K32-F32))</x:f>
      </x:c>
      <x:c r="M32" s="23" t="str">
        <x:v>Retained pull report. Current count owner-reported.</x:v>
      </x:c>
    </x:row>
    <x:row r="33" ht="25" customHeight="1">
      <x:c r="A33" s="6" t="str">
        <x:v>B023</x:v>
      </x:c>
      <x:c r="B33" s="6" t="str">
        <x:v>Arasaka Emergency Radioport</x:v>
      </x:c>
      <x:c r="C33" s="19" t="n">
        <x:v>2</x:v>
      </x:c>
      <x:c r="D33" s="19" t="n">
        <x:v>2</x:v>
      </x:c>
      <x:c r="E33" s="6" t="str">
        <x:v>Common</x:v>
      </x:c>
      <x:c r="F33" s="21" t="n">
        <x:v>1</x:v>
      </x:c>
      <x:c r="G33" s="22" t="str">
        <x:v>Confirmed</x:v>
      </x:c>
      <x:c r="H33" s="22" t="str">
        <x:v>Unspecified</x:v>
      </x:c>
      <x:c r="I33" s="20" t="n">
        <x:v>0.12</x:v>
      </x:c>
      <x:c r="J33" s="6" t="str">
        <x:v>Normal</x:v>
      </x:c>
      <x:c r="K33" s="21"/>
      <x:c r="L33" s="24" t="str">
        <x:f>IF(OR(ISBLANK(K33),ISBLANK(F33)),"",MAX(0,K33-F33))</x:f>
      </x:c>
      <x:c r="M33" s="23" t="str">
        <x:v>Ownership confirmed by Kapten, 13 Oct 2026; quantity retained.</x:v>
      </x:c>
    </x:row>
    <x:row r="34" ht="25" customHeight="1">
      <x:c r="A34" s="6" t="str">
        <x:v>B024</x:v>
      </x:c>
      <x:c r="B34" s="6" t="str">
        <x:v>Deadman Transmitter</x:v>
      </x:c>
      <x:c r="C34" s="19" t="n">
        <x:v>3</x:v>
      </x:c>
      <x:c r="D34" s="19" t="n">
        <x:v>3</x:v>
      </x:c>
      <x:c r="E34" s="6" t="str">
        <x:v>Uncommon</x:v>
      </x:c>
      <x:c r="F34" s="21" t="n">
        <x:v>1</x:v>
      </x:c>
      <x:c r="G34" s="22" t="str">
        <x:v>Confirmed</x:v>
      </x:c>
      <x:c r="H34" s="22" t="str">
        <x:v>Unspecified</x:v>
      </x:c>
      <x:c r="I34" s="20" t="n">
        <x:v>0.11</x:v>
      </x:c>
      <x:c r="J34" s="6" t="str">
        <x:v>Normal</x:v>
      </x:c>
      <x:c r="K34" s="21"/>
      <x:c r="L34" s="24" t="str">
        <x:f>IF(OR(ISBLANK(K34),ISBLANK(F34)),"",MAX(0,K34-F34))</x:f>
      </x:c>
      <x:c r="M34" s="23" t="str">
        <x:v>Ownership confirmed by Kapten, 13 Oct 2026; quantity retained.</x:v>
      </x:c>
    </x:row>
    <x:row r="35" ht="25" customHeight="1">
      <x:c r="A35" s="6" t="str">
        <x:v>B025</x:v>
      </x:c>
      <x:c r="B35" s="6" t="str">
        <x:v>Mantis Blades</x:v>
      </x:c>
      <x:c r="C35" s="19" t="n">
        <x:v>1</x:v>
      </x:c>
      <x:c r="D35" s="19" t="n">
        <x:v>1</x:v>
      </x:c>
      <x:c r="E35" s="6" t="str">
        <x:v>Common</x:v>
      </x:c>
      <x:c r="F35" s="21" t="n">
        <x:v>1</x:v>
      </x:c>
      <x:c r="G35" s="22" t="str">
        <x:v>Confirmed</x:v>
      </x:c>
      <x:c r="H35" s="22" t="str">
        <x:v>Unspecified</x:v>
      </x:c>
      <x:c r="I35" s="20" t="n">
        <x:v>0.11</x:v>
      </x:c>
      <x:c r="J35" s="6" t="str">
        <x:v>Normal</x:v>
      </x:c>
      <x:c r="K35" s="21"/>
      <x:c r="L35" s="24" t="str">
        <x:f>IF(OR(ISBLANK(K35),ISBLANK(F35)),"",MAX(0,K35-F35))</x:f>
      </x:c>
      <x:c r="M35" s="23" t="str">
        <x:v>Ownership confirmed by Kapten, 13 Oct 2026; quantity retained.</x:v>
      </x:c>
    </x:row>
    <x:row r="36" ht="25" customHeight="1">
      <x:c r="A36" s="6" t="str">
        <x:v>B026</x:v>
      </x:c>
      <x:c r="B36" s="6" t="str">
        <x:v>Satori: Sword of Saburo</x:v>
      </x:c>
      <x:c r="C36" s="19" t="n">
        <x:v>2</x:v>
      </x:c>
      <x:c r="D36" s="19" t="n">
        <x:v>1</x:v>
      </x:c>
      <x:c r="E36" s="6" t="str">
        <x:v>Uncommon</x:v>
      </x:c>
      <x:c r="F36" s="21" t="n">
        <x:v>1</x:v>
      </x:c>
      <x:c r="G36" s="22" t="str">
        <x:v>Confirmed</x:v>
      </x:c>
      <x:c r="H36" s="22" t="str">
        <x:v>Unspecified</x:v>
      </x:c>
      <x:c r="I36" s="20" t="n">
        <x:v>0.14</x:v>
      </x:c>
      <x:c r="J36" s="6" t="str">
        <x:v>Normal</x:v>
      </x:c>
      <x:c r="K36" s="21"/>
      <x:c r="L36" s="24" t="str">
        <x:f>IF(OR(ISBLANK(K36),ISBLANK(F36)),"",MAX(0,K36-F36))</x:f>
      </x:c>
      <x:c r="M36" s="23" t="str">
        <x:v>Ownership confirmed by Kapten, 13 Oct 2026; quantity retained.</x:v>
      </x:c>
    </x:row>
    <x:row r="37" ht="25" customHeight="1">
      <x:c r="A37" s="6" t="str">
        <x:v>B027</x:v>
      </x:c>
      <x:c r="B37" s="6" t="str">
        <x:v>All is Lost</x:v>
      </x:c>
      <x:c r="C37" s="19" t="n">
        <x:v>1</x:v>
      </x:c>
      <x:c r="D37" s="19" t="n">
        <x:v>2</x:v>
      </x:c>
      <x:c r="E37" s="6" t="str">
        <x:v>Common</x:v>
      </x:c>
      <x:c r="F37" s="21" t="n">
        <x:v>1</x:v>
      </x:c>
      <x:c r="G37" s="22" t="str">
        <x:v>Confirmed</x:v>
      </x:c>
      <x:c r="H37" s="22" t="str">
        <x:v>Unspecified</x:v>
      </x:c>
      <x:c r="I37" s="20" t="n">
        <x:v>0.11</x:v>
      </x:c>
      <x:c r="J37" s="6" t="str">
        <x:v>Normal</x:v>
      </x:c>
      <x:c r="K37" s="21"/>
      <x:c r="L37" s="24" t="str">
        <x:f>IF(OR(ISBLANK(K37),ISBLANK(F37)),"",MAX(0,K37-F37))</x:f>
      </x:c>
      <x:c r="M37" s="23" t="str">
        <x:v>Ownership confirmed by Kapten, 13 Oct 2026; quantity retained.</x:v>
      </x:c>
    </x:row>
    <x:row r="38" ht="25" customHeight="1">
      <x:c r="A38" s="6" t="str">
        <x:v>B028</x:v>
      </x:c>
      <x:c r="B38" s="6" t="str">
        <x:v>Appetite for Destruction</x:v>
      </x:c>
      <x:c r="C38" s="19" t="n">
        <x:v>3</x:v>
      </x:c>
      <x:c r="D38" s="19" t="n">
        <x:v>4</x:v>
      </x:c>
      <x:c r="E38" s="6" t="str">
        <x:v>Uncommon</x:v>
      </x:c>
      <x:c r="F38" s="21" t="n">
        <x:v>1</x:v>
      </x:c>
      <x:c r="G38" s="22" t="str">
        <x:v>Confirmed</x:v>
      </x:c>
      <x:c r="H38" s="22" t="str">
        <x:v>Unspecified</x:v>
      </x:c>
      <x:c r="I38" s="20" t="n">
        <x:v>0.11</x:v>
      </x:c>
      <x:c r="J38" s="6" t="str">
        <x:v>Normal</x:v>
      </x:c>
      <x:c r="K38" s="21"/>
      <x:c r="L38" s="24" t="str">
        <x:f>IF(OR(ISBLANK(K38),ISBLANK(F38)),"",MAX(0,K38-F38))</x:f>
      </x:c>
      <x:c r="M38" s="23" t="str">
        <x:v>Ownership confirmed by Kapten, 13 Oct 2026; quantity retained.</x:v>
      </x:c>
    </x:row>
    <x:row r="39" ht="25" customHeight="1">
      <x:c r="A39" s="6" t="str">
        <x:v>B029</x:v>
      </x:c>
      <x:c r="B39" s="6" t="str">
        <x:v>Bonnie and Clyde</x:v>
      </x:c>
      <x:c r="C39" s="19" t="n">
        <x:v>3</x:v>
      </x:c>
      <x:c r="D39" s="19" t="n">
        <x:v>3</x:v>
      </x:c>
      <x:c r="E39" s="6" t="str">
        <x:v>Uncommon</x:v>
      </x:c>
      <x:c r="F39" s="21" t="n">
        <x:v>1</x:v>
      </x:c>
      <x:c r="G39" s="22" t="str">
        <x:v>Confirmed</x:v>
      </x:c>
      <x:c r="H39" s="22" t="str">
        <x:v>Unspecified</x:v>
      </x:c>
      <x:c r="I39" s="20" t="n">
        <x:v>0.15</x:v>
      </x:c>
      <x:c r="J39" s="6" t="str">
        <x:v>Normal</x:v>
      </x:c>
      <x:c r="K39" s="21"/>
      <x:c r="L39" s="24" t="str">
        <x:f>IF(OR(ISBLANK(K39),ISBLANK(F39)),"",MAX(0,K39-F39))</x:f>
      </x:c>
      <x:c r="M39" s="23" t="str">
        <x:v>Ownership confirmed by Kapten, 13 Oct 2026; quantity retained.</x:v>
      </x:c>
    </x:row>
    <x:row r="40" ht="25" customHeight="1">
      <x:c r="A40" s="6" t="str">
        <x:v>B030</x:v>
      </x:c>
      <x:c r="B40" s="6" t="str">
        <x:v>Carnage at the Colosseum</x:v>
      </x:c>
      <x:c r="C40" s="19" t="n">
        <x:v>6</x:v>
      </x:c>
      <x:c r="D40" s="19" t="n">
        <x:v>3</x:v>
      </x:c>
      <x:c r="E40" s="6" t="str">
        <x:v>Common</x:v>
      </x:c>
      <x:c r="F40" s="21" t="n">
        <x:v>1</x:v>
      </x:c>
      <x:c r="G40" s="22" t="str">
        <x:v>Confirmed</x:v>
      </x:c>
      <x:c r="H40" s="22" t="str">
        <x:v>Unspecified</x:v>
      </x:c>
      <x:c r="I40" s="20" t="n">
        <x:v>0.1</x:v>
      </x:c>
      <x:c r="J40" s="6" t="str">
        <x:v>Normal</x:v>
      </x:c>
      <x:c r="K40" s="21"/>
      <x:c r="L40" s="24" t="str">
        <x:f>IF(OR(ISBLANK(K40),ISBLANK(F40)),"",MAX(0,K40-F40))</x:f>
      </x:c>
      <x:c r="M40" s="23" t="str">
        <x:v>Ownership confirmed by Kapten, 13 Oct 2026; quantity retained.</x:v>
      </x:c>
    </x:row>
    <x:row r="41" ht="25" customHeight="1">
      <x:c r="A41" s="6" t="str">
        <x:v>B031</x:v>
      </x:c>
      <x:c r="B41" s="6" t="str">
        <x:v>Detonate</x:v>
      </x:c>
      <x:c r="C41" s="19" t="n">
        <x:v>1</x:v>
      </x:c>
      <x:c r="D41" s="19" t="n">
        <x:v>2</x:v>
      </x:c>
      <x:c r="E41" s="6" t="str">
        <x:v>Common</x:v>
      </x:c>
      <x:c r="F41" s="21" t="n">
        <x:v>1</x:v>
      </x:c>
      <x:c r="G41" s="22" t="str">
        <x:v>Confirmed</x:v>
      </x:c>
      <x:c r="H41" s="22" t="str">
        <x:v>Unspecified</x:v>
      </x:c>
      <x:c r="I41" s="20" t="n">
        <x:v>0.13</x:v>
      </x:c>
      <x:c r="J41" s="6" t="str">
        <x:v>Normal</x:v>
      </x:c>
      <x:c r="K41" s="21"/>
      <x:c r="L41" s="24" t="str">
        <x:f>IF(OR(ISBLANK(K41),ISBLANK(F41)),"",MAX(0,K41-F41))</x:f>
      </x:c>
      <x:c r="M41" s="23" t="str">
        <x:v>Ownership confirmed by Kapten, 13 Oct 2026; quantity retained.</x:v>
      </x:c>
    </x:row>
    <x:row r="42" ht="25" customHeight="1">
      <x:c r="A42" s="6" t="str">
        <x:v>B032</x:v>
      </x:c>
      <x:c r="B42" s="6" t="str">
        <x:v>Gunpoint Diplomacy</x:v>
      </x:c>
      <x:c r="C42" s="19" t="n">
        <x:v>4</x:v>
      </x:c>
      <x:c r="D42" s="19" t="n">
        <x:v>3</x:v>
      </x:c>
      <x:c r="E42" s="6" t="str">
        <x:v>Uncommon</x:v>
      </x:c>
      <x:c r="F42" s="21" t="n">
        <x:v>1</x:v>
      </x:c>
      <x:c r="G42" s="22" t="str">
        <x:v>Confirmed</x:v>
      </x:c>
      <x:c r="H42" s="22" t="str">
        <x:v>Unspecified</x:v>
      </x:c>
      <x:c r="I42" s="20" t="n">
        <x:v>0.1</x:v>
      </x:c>
      <x:c r="J42" s="6" t="str">
        <x:v>Normal</x:v>
      </x:c>
      <x:c r="K42" s="21"/>
      <x:c r="L42" s="24" t="str">
        <x:f>IF(OR(ISBLANK(K42),ISBLANK(F42)),"",MAX(0,K42-F42))</x:f>
      </x:c>
      <x:c r="M42" s="23" t="str">
        <x:v>Ownership confirmed by Kapten, 13 Oct 2026; quantity retained.</x:v>
      </x:c>
    </x:row>
    <x:row r="43" ht="25" customHeight="1">
      <x:c r="A43" s="6" t="str">
        <x:v>B033</x:v>
      </x:c>
      <x:c r="B43" s="6" t="str">
        <x:v>Industrial Assembly</x:v>
      </x:c>
      <x:c r="C43" s="19" t="n">
        <x:v>1</x:v>
      </x:c>
      <x:c r="D43" s="19" t="n">
        <x:v>1</x:v>
      </x:c>
      <x:c r="E43" s="6" t="str">
        <x:v>Uncommon</x:v>
      </x:c>
      <x:c r="F43" s="21" t="n">
        <x:v>1</x:v>
      </x:c>
      <x:c r="G43" s="22" t="str">
        <x:v>Confirmed</x:v>
      </x:c>
      <x:c r="H43" s="22" t="str">
        <x:v>Unspecified</x:v>
      </x:c>
      <x:c r="I43" s="20" t="n">
        <x:v>0.13</x:v>
      </x:c>
      <x:c r="J43" s="6" t="str">
        <x:v>Normal</x:v>
      </x:c>
      <x:c r="K43" s="21"/>
      <x:c r="L43" s="24" t="str">
        <x:f>IF(OR(ISBLANK(K43),ISBLANK(F43)),"",MAX(0,K43-F43))</x:f>
      </x:c>
      <x:c r="M43" s="23" t="str">
        <x:v>Ownership confirmed by Kapten, 13 Oct 2026; quantity retained.</x:v>
      </x:c>
    </x:row>
    <x:row r="44" ht="25" customHeight="1">
      <x:c r="A44" s="6" t="str">
        <x:v>B034</x:v>
      </x:c>
      <x:c r="B44" s="6" t="str">
        <x:v>Over the Edge</x:v>
      </x:c>
      <x:c r="C44" s="19" t="n">
        <x:v>3</x:v>
      </x:c>
      <x:c r="D44" s="19" t="n">
        <x:v>2</x:v>
      </x:c>
      <x:c r="E44" s="6" t="str">
        <x:v>Common</x:v>
      </x:c>
      <x:c r="F44" s="21" t="n">
        <x:v>1</x:v>
      </x:c>
      <x:c r="G44" s="22" t="str">
        <x:v>Confirmed</x:v>
      </x:c>
      <x:c r="H44" s="22" t="str">
        <x:v>Unspecified</x:v>
      </x:c>
      <x:c r="I44" s="20" t="n">
        <x:v>0.1</x:v>
      </x:c>
      <x:c r="J44" s="6" t="str">
        <x:v>Normal</x:v>
      </x:c>
      <x:c r="K44" s="21"/>
      <x:c r="L44" s="24" t="str">
        <x:f>IF(OR(ISBLANK(K44),ISBLANK(F44)),"",MAX(0,K44-F44))</x:f>
      </x:c>
      <x:c r="M44" s="23" t="str">
        <x:v>Ownership confirmed by Kapten, 13 Oct 2026; quantity retained.</x:v>
      </x:c>
    </x:row>
    <x:row r="45" ht="25" customHeight="1">
      <x:c r="A45" s="6" t="str">
        <x:v>B035</x:v>
      </x:c>
      <x:c r="B45" s="6" t="str">
        <x:v>Shattered Memories</x:v>
      </x:c>
      <x:c r="C45" s="19" t="n">
        <x:v>4</x:v>
      </x:c>
      <x:c r="D45" s="19" t="n">
        <x:v>2</x:v>
      </x:c>
      <x:c r="E45" s="6" t="str">
        <x:v>Rare</x:v>
      </x:c>
      <x:c r="F45" s="21" t="n">
        <x:v>2</x:v>
      </x:c>
      <x:c r="G45" s="22" t="str">
        <x:v>Owner-reported</x:v>
      </x:c>
      <x:c r="H45" s="22" t="str">
        <x:v>Unspecified</x:v>
      </x:c>
      <x:c r="I45" s="20" t="n">
        <x:v>0.14</x:v>
      </x:c>
      <x:c r="J45" s="6" t="str">
        <x:v>Foil</x:v>
      </x:c>
      <x:c r="K45" s="21"/>
      <x:c r="L45" s="24" t="str">
        <x:f>IF(OR(ISBLANK(K45),ISBLANK(F45)),"",MAX(0,K45-F45))</x:f>
      </x:c>
      <x:c r="M45" s="23" t="str">
        <x:v>Earlier pulls: at least 2 copies. Current count owner-reported.</x:v>
      </x:c>
    </x:row>
    <x:row r="46" ht="25" customHeight="1">
      <x:c r="A46" s="6" t="str">
        <x:v>B036</x:v>
      </x:c>
      <x:c r="B46" s="6" t="str">
        <x:v>Dum Dum: Maelstrom Triggerman</x:v>
      </x:c>
      <x:c r="C46" s="19"/>
      <x:c r="D46" s="19" t="n">
        <x:v>2</x:v>
      </x:c>
      <x:c r="E46" s="6" t="str">
        <x:v>Rare</x:v>
      </x:c>
      <x:c r="F46" s="21" t="n">
        <x:v>1</x:v>
      </x:c>
      <x:c r="G46" s="22" t="str">
        <x:v>Owner-reported</x:v>
      </x:c>
      <x:c r="H46" s="22" t="str">
        <x:v>Unspecified</x:v>
      </x:c>
      <x:c r="I46" s="20" t="n">
        <x:v>0.32</x:v>
      </x:c>
      <x:c r="J46" s="6" t="str">
        <x:v>Foil</x:v>
      </x:c>
      <x:c r="K46" s="21"/>
      <x:c r="L46" s="24" t="str">
        <x:f>IF(OR(ISBLANK(K46),ISBLANK(F46)),"",MAX(0,K46-F46))</x:f>
      </x:c>
      <x:c r="M46" s="23" t="str">
        <x:v>One-copy working inventory reported by Kapten; awaiting your count.</x:v>
      </x:c>
    </x:row>
    <x:row r="47" ht="25" customHeight="1">
      <x:c r="A47" s="6" t="str">
        <x:v>B037</x:v>
      </x:c>
      <x:c r="B47" s="6" t="str">
        <x:v>Kerry Eurodyne: Axe, Attitude, Audience</x:v>
      </x:c>
      <x:c r="C47" s="19"/>
      <x:c r="D47" s="19" t="n">
        <x:v>2</x:v>
      </x:c>
      <x:c r="E47" s="6" t="str">
        <x:v>Rare</x:v>
      </x:c>
      <x:c r="F47" s="21" t="n">
        <x:v>1</x:v>
      </x:c>
      <x:c r="G47" s="22" t="str">
        <x:v>Owner-reported</x:v>
      </x:c>
      <x:c r="H47" s="22" t="str">
        <x:v>Unspecified</x:v>
      </x:c>
      <x:c r="I47" s="20" t="n">
        <x:v>0.3</x:v>
      </x:c>
      <x:c r="J47" s="6" t="str">
        <x:v>Foil</x:v>
      </x:c>
      <x:c r="K47" s="21"/>
      <x:c r="L47" s="24" t="str">
        <x:f>IF(OR(ISBLANK(K47),ISBLANK(F47)),"",MAX(0,K47-F47))</x:f>
      </x:c>
      <x:c r="M47" s="23" t="str">
        <x:v>One-copy working inventory reported by Kapten; awaiting your count.</x:v>
      </x:c>
    </x:row>
    <x:row r="48" ht="25" customHeight="1">
      <x:c r="A48" s="6" t="str">
        <x:v>B038</x:v>
      </x:c>
      <x:c r="B48" s="6" t="str">
        <x:v>Muamar Reyes: El Capitán</x:v>
      </x:c>
      <x:c r="C48" s="19"/>
      <x:c r="D48" s="19" t="n">
        <x:v>2</x:v>
      </x:c>
      <x:c r="E48" s="6" t="str">
        <x:v>Rare</x:v>
      </x:c>
      <x:c r="F48" s="21" t="n">
        <x:v>1</x:v>
      </x:c>
      <x:c r="G48" s="22" t="str">
        <x:v>Owner-reported</x:v>
      </x:c>
      <x:c r="H48" s="22" t="str">
        <x:v>Unspecified</x:v>
      </x:c>
      <x:c r="I48" s="20" t="n">
        <x:v>0.26</x:v>
      </x:c>
      <x:c r="J48" s="6" t="str">
        <x:v>Foil</x:v>
      </x:c>
      <x:c r="K48" s="21"/>
      <x:c r="L48" s="24" t="str">
        <x:f>IF(OR(ISBLANK(K48),ISBLANK(F48)),"",MAX(0,K48-F48))</x:f>
      </x:c>
      <x:c r="M48" s="23" t="str">
        <x:v>One-copy working inventory reported by Kapten; awaiting your count.</x:v>
      </x:c>
    </x:row>
    <x:row r="49" ht="25" customHeight="1">
      <x:c r="A49" s="6" t="str">
        <x:v>B039</x:v>
      </x:c>
      <x:c r="B49" s="6" t="str">
        <x:v>River Ward: Detective on the Hunt</x:v>
      </x:c>
      <x:c r="C49" s="19"/>
      <x:c r="D49" s="19" t="n">
        <x:v>2</x:v>
      </x:c>
      <x:c r="E49" s="6" t="str">
        <x:v>Rare</x:v>
      </x:c>
      <x:c r="F49" s="21" t="n">
        <x:v>1</x:v>
      </x:c>
      <x:c r="G49" s="22" t="str">
        <x:v>Owner-reported</x:v>
      </x:c>
      <x:c r="H49" s="22" t="str">
        <x:v>Unspecified</x:v>
      </x:c>
      <x:c r="I49" s="20" t="n">
        <x:v>0.52</x:v>
      </x:c>
      <x:c r="J49" s="6" t="str">
        <x:v>Foil</x:v>
      </x:c>
      <x:c r="K49" s="21"/>
      <x:c r="L49" s="24" t="str">
        <x:f>IF(OR(ISBLANK(K49),ISBLANK(F49)),"",MAX(0,K49-F49))</x:f>
      </x:c>
      <x:c r="M49" s="23" t="str">
        <x:v>One-copy working inventory reported by Kapten; awaiting your count.</x:v>
      </x:c>
    </x:row>
    <x:row r="50" ht="25" customHeight="1">
      <x:c r="A50" s="6" t="str">
        <x:v>B040</x:v>
      </x:c>
      <x:c r="B50" s="6" t="str">
        <x:v>Rogue Amendiares: Preem Solo</x:v>
      </x:c>
      <x:c r="C50" s="19" t="n">
        <x:v>7</x:v>
      </x:c>
      <x:c r="D50" s="19" t="n">
        <x:v>2</x:v>
      </x:c>
      <x:c r="E50" s="6" t="str">
        <x:v>Rare</x:v>
      </x:c>
      <x:c r="F50" s="21" t="n">
        <x:v>1</x:v>
      </x:c>
      <x:c r="G50" s="22" t="str">
        <x:v>Owner-reported</x:v>
      </x:c>
      <x:c r="H50" s="22" t="str">
        <x:v>Unspecified</x:v>
      </x:c>
      <x:c r="I50" s="20" t="n">
        <x:v>0.37</x:v>
      </x:c>
      <x:c r="J50" s="6" t="str">
        <x:v>Foil</x:v>
      </x:c>
      <x:c r="K50" s="21"/>
      <x:c r="L50" s="24" t="str">
        <x:f>IF(OR(ISBLANK(K50),ISBLANK(F50)),"",MAX(0,K50-F50))</x:f>
      </x:c>
      <x:c r="M50" s="23" t="str">
        <x:v>One-copy working inventory reported by Kapten; awaiting your count.</x:v>
      </x:c>
    </x:row>
    <x:row r="51" ht="25" customHeight="1">
      <x:c r="A51" s="6" t="str">
        <x:v>B041</x:v>
      </x:c>
      <x:c r="B51" s="6" t="str">
        <x:v>Adam Smasher: Metal Over Meat</x:v>
      </x:c>
      <x:c r="C51" s="19" t="n">
        <x:v>9</x:v>
      </x:c>
      <x:c r="D51" s="19" t="n">
        <x:v>6</x:v>
      </x:c>
      <x:c r="E51" s="6" t="str">
        <x:v>Epic</x:v>
      </x:c>
      <x:c r="F51" s="21" t="n">
        <x:v>1</x:v>
      </x:c>
      <x:c r="G51" s="22" t="str">
        <x:v>Owner-reported</x:v>
      </x:c>
      <x:c r="H51" s="22" t="str">
        <x:v>Unspecified</x:v>
      </x:c>
      <x:c r="I51" s="20" t="n">
        <x:v>2.62</x:v>
      </x:c>
      <x:c r="J51" s="6" t="str">
        <x:v>Foil</x:v>
      </x:c>
      <x:c r="K51" s="21"/>
      <x:c r="L51" s="24" t="str">
        <x:f>IF(OR(ISBLANK(K51),ISBLANK(F51)),"",MAX(0,K51-F51))</x:f>
      </x:c>
      <x:c r="M51" s="23" t="str">
        <x:v>One-copy working inventory reported by Kapten; awaiting your count.</x:v>
      </x:c>
    </x:row>
    <x:row r="52" ht="25" customHeight="1">
      <x:c r="A52" s="6" t="str">
        <x:v>B042</x:v>
      </x:c>
      <x:c r="B52" s="6" t="str">
        <x:v>Alt Cunningham: Mother of Daemons</x:v>
      </x:c>
      <x:c r="C52" s="19" t="n">
        <x:v>7</x:v>
      </x:c>
      <x:c r="D52" s="19" t="n">
        <x:v>3</x:v>
      </x:c>
      <x:c r="E52" s="6" t="str">
        <x:v>Rare</x:v>
      </x:c>
      <x:c r="F52" s="21" t="n">
        <x:v>1</x:v>
      </x:c>
      <x:c r="G52" s="22" t="str">
        <x:v>Owner-reported</x:v>
      </x:c>
      <x:c r="H52" s="22" t="str">
        <x:v>Unspecified</x:v>
      </x:c>
      <x:c r="I52" s="20" t="n">
        <x:v>0.22</x:v>
      </x:c>
      <x:c r="J52" s="6" t="str">
        <x:v>Foil</x:v>
      </x:c>
      <x:c r="K52" s="21"/>
      <x:c r="L52" s="24" t="str">
        <x:f>IF(OR(ISBLANK(K52),ISBLANK(F52)),"",MAX(0,K52-F52))</x:f>
      </x:c>
      <x:c r="M52" s="23" t="str">
        <x:v>One-copy working inventory reported by Kapten; awaiting your count.</x:v>
      </x:c>
    </x:row>
    <x:row r="53" ht="25" customHeight="1">
      <x:c r="A53" s="6" t="str">
        <x:v>B043</x:v>
      </x:c>
      <x:c r="B53" s="6" t="str">
        <x:v>Augmented Negotiators</x:v>
      </x:c>
      <x:c r="C53" s="19" t="n">
        <x:v>3</x:v>
      </x:c>
      <x:c r="D53" s="19" t="n">
        <x:v>1</x:v>
      </x:c>
      <x:c r="E53" s="6" t="str">
        <x:v>Common</x:v>
      </x:c>
      <x:c r="F53" s="21" t="n">
        <x:v>1</x:v>
      </x:c>
      <x:c r="G53" s="22" t="str">
        <x:v>Confirmed</x:v>
      </x:c>
      <x:c r="H53" s="22" t="str">
        <x:v>Unspecified</x:v>
      </x:c>
      <x:c r="I53" s="20" t="n">
        <x:v>0.14</x:v>
      </x:c>
      <x:c r="J53" s="6" t="str">
        <x:v>Normal</x:v>
      </x:c>
      <x:c r="K53" s="21"/>
      <x:c r="L53" s="24" t="str">
        <x:f>IF(OR(ISBLANK(K53),ISBLANK(F53)),"",MAX(0,K53-F53))</x:f>
      </x:c>
      <x:c r="M53" s="23" t="str">
        <x:v>Ownership confirmed by Kapten, 13 Oct 2026; quantity retained.</x:v>
      </x:c>
    </x:row>
    <x:row r="54" ht="25" customHeight="1">
      <x:c r="A54" s="6" t="str">
        <x:v>B044</x:v>
      </x:c>
      <x:c r="B54" s="6" t="str">
        <x:v>Caliber: Totentanz's Top Dog</x:v>
      </x:c>
      <x:c r="C54" s="19" t="n">
        <x:v>5</x:v>
      </x:c>
      <x:c r="D54" s="19" t="n">
        <x:v>2</x:v>
      </x:c>
      <x:c r="E54" s="6" t="str">
        <x:v>Rare</x:v>
      </x:c>
      <x:c r="F54" s="21" t="n">
        <x:v>1</x:v>
      </x:c>
      <x:c r="G54" s="22" t="str">
        <x:v>Owner-reported</x:v>
      </x:c>
      <x:c r="H54" s="22" t="str">
        <x:v>Unspecified</x:v>
      </x:c>
      <x:c r="I54" s="20" t="n">
        <x:v>0.13</x:v>
      </x:c>
      <x:c r="J54" s="6" t="str">
        <x:v>Foil</x:v>
      </x:c>
      <x:c r="K54" s="21"/>
      <x:c r="L54" s="24" t="str">
        <x:f>IF(OR(ISBLANK(K54),ISBLANK(F54)),"",MAX(0,K54-F54))</x:f>
      </x:c>
      <x:c r="M54" s="23" t="str">
        <x:v>One-copy working inventory reported by Kapten; awaiting your count.</x:v>
      </x:c>
    </x:row>
    <x:row r="55" ht="25" customHeight="1">
      <x:c r="A55" s="6" t="str">
        <x:v>B045</x:v>
      </x:c>
      <x:c r="B55" s="6" t="str">
        <x:v>Gilded Matón</x:v>
      </x:c>
      <x:c r="C55" s="19" t="n">
        <x:v>4</x:v>
      </x:c>
      <x:c r="D55" s="19" t="n">
        <x:v>2</x:v>
      </x:c>
      <x:c r="E55" s="6" t="str">
        <x:v>Common</x:v>
      </x:c>
      <x:c r="F55" s="21" t="n">
        <x:v>1</x:v>
      </x:c>
      <x:c r="G55" s="22" t="str">
        <x:v>Confirmed</x:v>
      </x:c>
      <x:c r="H55" s="22" t="str">
        <x:v>Unspecified</x:v>
      </x:c>
      <x:c r="I55" s="20" t="n">
        <x:v>0.1</x:v>
      </x:c>
      <x:c r="J55" s="6" t="str">
        <x:v>Normal</x:v>
      </x:c>
      <x:c r="K55" s="21"/>
      <x:c r="L55" s="24" t="str">
        <x:f>IF(OR(ISBLANK(K55),ISBLANK(F55)),"",MAX(0,K55-F55))</x:f>
      </x:c>
      <x:c r="M55" s="23" t="str">
        <x:v>Ownership confirmed by Kapten, 13 Oct 2026; quantity retained.</x:v>
      </x:c>
    </x:row>
    <x:row r="56" ht="25" customHeight="1">
      <x:c r="A56" s="6" t="str">
        <x:v>B046</x:v>
      </x:c>
      <x:c r="B56" s="6" t="str">
        <x:v>Hanako Arasaka: In a Gilded Cage</x:v>
      </x:c>
      <x:c r="C56" s="19" t="n">
        <x:v>4</x:v>
      </x:c>
      <x:c r="D56" s="19" t="n">
        <x:v>2</x:v>
      </x:c>
      <x:c r="E56" s="6" t="str">
        <x:v>Rare</x:v>
      </x:c>
      <x:c r="F56" s="21" t="n">
        <x:v>1</x:v>
      </x:c>
      <x:c r="G56" s="22" t="str">
        <x:v>Owner-reported</x:v>
      </x:c>
      <x:c r="H56" s="22" t="str">
        <x:v>Unspecified</x:v>
      </x:c>
      <x:c r="I56" s="20" t="n">
        <x:v>0.16</x:v>
      </x:c>
      <x:c r="J56" s="6" t="str">
        <x:v>Foil</x:v>
      </x:c>
      <x:c r="K56" s="21"/>
      <x:c r="L56" s="24" t="str">
        <x:f>IF(OR(ISBLANK(K56),ISBLANK(F56)),"",MAX(0,K56-F56))</x:f>
      </x:c>
      <x:c r="M56" s="23" t="str">
        <x:v>Retained pull report. Current count owner-reported.</x:v>
      </x:c>
    </x:row>
    <x:row r="57" ht="25" customHeight="1">
      <x:c r="A57" s="6" t="str">
        <x:v>B047</x:v>
      </x:c>
      <x:c r="B57" s="6" t="str">
        <x:v>Heywood Ripperdoc</x:v>
      </x:c>
      <x:c r="C57" s="19" t="n">
        <x:v>6</x:v>
      </x:c>
      <x:c r="D57" s="19" t="n">
        <x:v>1</x:v>
      </x:c>
      <x:c r="E57" s="6" t="str">
        <x:v>Uncommon</x:v>
      </x:c>
      <x:c r="F57" s="21" t="n">
        <x:v>1</x:v>
      </x:c>
      <x:c r="G57" s="22" t="str">
        <x:v>Confirmed</x:v>
      </x:c>
      <x:c r="H57" s="22" t="str">
        <x:v>Unspecified</x:v>
      </x:c>
      <x:c r="I57" s="20" t="n">
        <x:v>0.11</x:v>
      </x:c>
      <x:c r="J57" s="6" t="str">
        <x:v>Normal</x:v>
      </x:c>
      <x:c r="K57" s="21"/>
      <x:c r="L57" s="24" t="str">
        <x:f>IF(OR(ISBLANK(K57),ISBLANK(F57)),"",MAX(0,K57-F57))</x:f>
      </x:c>
      <x:c r="M57" s="23" t="str">
        <x:v>Ownership confirmed by Kapten, 13 Oct 2026; quantity retained.</x:v>
      </x:c>
    </x:row>
    <x:row r="58" ht="25" customHeight="1">
      <x:c r="A58" s="6" t="str">
        <x:v>B048</x:v>
      </x:c>
      <x:c r="B58" s="6" t="str">
        <x:v>Jackie Welles: Ride or Die Choom</x:v>
      </x:c>
      <x:c r="C58" s="19" t="n">
        <x:v>6</x:v>
      </x:c>
      <x:c r="D58" s="19" t="n">
        <x:v>2</x:v>
      </x:c>
      <x:c r="E58" s="6" t="str">
        <x:v>Epic</x:v>
      </x:c>
      <x:c r="F58" s="21" t="n">
        <x:v>1</x:v>
      </x:c>
      <x:c r="G58" s="22" t="str">
        <x:v>Owner-reported</x:v>
      </x:c>
      <x:c r="H58" s="22" t="str">
        <x:v>Unspecified</x:v>
      </x:c>
      <x:c r="I58" s="20" t="n">
        <x:v>8.34</x:v>
      </x:c>
      <x:c r="J58" s="6" t="str">
        <x:v>Foil</x:v>
      </x:c>
      <x:c r="K58" s="21"/>
      <x:c r="L58" s="24" t="str">
        <x:f>IF(OR(ISBLANK(K58),ISBLANK(F58)),"",MAX(0,K58-F58))</x:f>
      </x:c>
      <x:c r="M58" s="23" t="str">
        <x:v>One-copy working inventory reported by Kapten; awaiting your count.</x:v>
      </x:c>
    </x:row>
    <x:row r="59" ht="25" customHeight="1">
      <x:c r="A59" s="6" t="str">
        <x:v>B049</x:v>
      </x:c>
      <x:c r="B59" s="6" t="str">
        <x:v>Maelstrom Goons</x:v>
      </x:c>
      <x:c r="C59" s="19" t="n">
        <x:v>3</x:v>
      </x:c>
      <x:c r="D59" s="19" t="n">
        <x:v>2</x:v>
      </x:c>
      <x:c r="E59" s="6" t="str">
        <x:v>Common</x:v>
      </x:c>
      <x:c r="F59" s="21" t="n">
        <x:v>1</x:v>
      </x:c>
      <x:c r="G59" s="22" t="str">
        <x:v>Confirmed</x:v>
      </x:c>
      <x:c r="H59" s="22" t="str">
        <x:v>Unspecified</x:v>
      </x:c>
      <x:c r="I59" s="20" t="n">
        <x:v>0.11</x:v>
      </x:c>
      <x:c r="J59" s="6" t="str">
        <x:v>Normal</x:v>
      </x:c>
      <x:c r="K59" s="21"/>
      <x:c r="L59" s="24" t="str">
        <x:f>IF(OR(ISBLANK(K59),ISBLANK(F59)),"",MAX(0,K59-F59))</x:f>
      </x:c>
      <x:c r="M59" s="23" t="str">
        <x:v>Ownership confirmed by Kapten, 13 Oct 2026; quantity retained.</x:v>
      </x:c>
    </x:row>
    <x:row r="60" ht="25" customHeight="1">
      <x:c r="A60" s="6" t="str">
        <x:v>B050</x:v>
      </x:c>
      <x:c r="B60" s="6" t="str">
        <x:v>MaxTac Suppression Team</x:v>
      </x:c>
      <x:c r="C60" s="19" t="n">
        <x:v>5</x:v>
      </x:c>
      <x:c r="D60" s="19" t="n">
        <x:v>1</x:v>
      </x:c>
      <x:c r="E60" s="6" t="str">
        <x:v>Common</x:v>
      </x:c>
      <x:c r="F60" s="21" t="n">
        <x:v>1</x:v>
      </x:c>
      <x:c r="G60" s="22" t="str">
        <x:v>Confirmed</x:v>
      </x:c>
      <x:c r="H60" s="22" t="str">
        <x:v>Unspecified</x:v>
      </x:c>
      <x:c r="I60" s="20" t="n">
        <x:v>0.12</x:v>
      </x:c>
      <x:c r="J60" s="6" t="str">
        <x:v>Normal</x:v>
      </x:c>
      <x:c r="K60" s="21"/>
      <x:c r="L60" s="24" t="str">
        <x:f>IF(OR(ISBLANK(K60),ISBLANK(F60)),"",MAX(0,K60-F60))</x:f>
      </x:c>
      <x:c r="M60" s="23" t="str">
        <x:v>Ownership confirmed by Kapten, 13 Oct 2026; quantity retained.</x:v>
      </x:c>
    </x:row>
    <x:row r="61" ht="25" customHeight="1">
      <x:c r="A61" s="6" t="str">
        <x:v>B051</x:v>
      </x:c>
      <x:c r="B61" s="6" t="str">
        <x:v>Offduty Malfini</x:v>
      </x:c>
      <x:c r="C61" s="19" t="n">
        <x:v>4</x:v>
      </x:c>
      <x:c r="D61" s="19" t="n">
        <x:v>2</x:v>
      </x:c>
      <x:c r="E61" s="6" t="str">
        <x:v>Common</x:v>
      </x:c>
      <x:c r="F61" s="21" t="n">
        <x:v>1</x:v>
      </x:c>
      <x:c r="G61" s="22" t="str">
        <x:v>Confirmed</x:v>
      </x:c>
      <x:c r="H61" s="22" t="str">
        <x:v>Unspecified</x:v>
      </x:c>
      <x:c r="I61" s="20" t="n">
        <x:v>0.07</x:v>
      </x:c>
      <x:c r="J61" s="6" t="str">
        <x:v>Normal</x:v>
      </x:c>
      <x:c r="K61" s="21"/>
      <x:c r="L61" s="24" t="str">
        <x:f>IF(OR(ISBLANK(K61),ISBLANK(F61)),"",MAX(0,K61-F61))</x:f>
      </x:c>
      <x:c r="M61" s="23" t="str">
        <x:v>Ownership confirmed by Kapten, 13 Oct 2026; quantity retained.</x:v>
      </x:c>
    </x:row>
    <x:row r="62" ht="25" customHeight="1">
      <x:c r="A62" s="6" t="str">
        <x:v>B052</x:v>
      </x:c>
      <x:c r="B62" s="6" t="str">
        <x:v>Rockn' Rockerboy</x:v>
      </x:c>
      <x:c r="C62" s="19" t="n">
        <x:v>5</x:v>
      </x:c>
      <x:c r="D62" s="19" t="n">
        <x:v>1</x:v>
      </x:c>
      <x:c r="E62" s="6" t="str">
        <x:v>Common</x:v>
      </x:c>
      <x:c r="F62" s="21" t="n">
        <x:v>1</x:v>
      </x:c>
      <x:c r="G62" s="22" t="str">
        <x:v>Confirmed</x:v>
      </x:c>
      <x:c r="H62" s="22" t="str">
        <x:v>Unspecified</x:v>
      </x:c>
      <x:c r="I62" s="20" t="n">
        <x:v>0.14</x:v>
      </x:c>
      <x:c r="J62" s="6" t="str">
        <x:v>Normal</x:v>
      </x:c>
      <x:c r="K62" s="21"/>
      <x:c r="L62" s="24" t="str">
        <x:f>IF(OR(ISBLANK(K62),ISBLANK(F62)),"",MAX(0,K62-F62))</x:f>
      </x:c>
      <x:c r="M62" s="23" t="str">
        <x:v>Ownership confirmed by Kapten, 13 Oct 2026; quantity retained.</x:v>
      </x:c>
    </x:row>
    <x:row r="63" ht="25" customHeight="1">
      <x:c r="A63" s="6" t="str">
        <x:v>B053</x:v>
      </x:c>
      <x:c r="B63" s="6" t="str">
        <x:v>Secondhand Bombus</x:v>
      </x:c>
      <x:c r="C63" s="19" t="n">
        <x:v>2</x:v>
      </x:c>
      <x:c r="D63" s="19" t="n">
        <x:v>2</x:v>
      </x:c>
      <x:c r="E63" s="6" t="str">
        <x:v>Common</x:v>
      </x:c>
      <x:c r="F63" s="21" t="n">
        <x:v>1</x:v>
      </x:c>
      <x:c r="G63" s="22" t="str">
        <x:v>Confirmed</x:v>
      </x:c>
      <x:c r="H63" s="22" t="str">
        <x:v>Unspecified</x:v>
      </x:c>
      <x:c r="I63" s="20" t="n">
        <x:v>0.39</x:v>
      </x:c>
      <x:c r="J63" s="6" t="str">
        <x:v>Normal</x:v>
      </x:c>
      <x:c r="K63" s="21"/>
      <x:c r="L63" s="24" t="str">
        <x:f>IF(OR(ISBLANK(K63),ISBLANK(F63)),"",MAX(0,K63-F63))</x:f>
      </x:c>
      <x:c r="M63" s="23" t="str">
        <x:v>Ownership confirmed by Kapten, 13 Oct 2026; quantity retained.</x:v>
      </x:c>
    </x:row>
    <x:row r="64" ht="25" customHeight="1">
      <x:c r="A64" s="6" t="str">
        <x:v>B054</x:v>
      </x:c>
      <x:c r="B64" s="6" t="str">
        <x:v>Sketchy Ripper</x:v>
      </x:c>
      <x:c r="C64" s="19" t="n">
        <x:v>2</x:v>
      </x:c>
      <x:c r="D64" s="19" t="n">
        <x:v>2</x:v>
      </x:c>
      <x:c r="E64" s="6" t="str">
        <x:v>Common</x:v>
      </x:c>
      <x:c r="F64" s="21" t="n">
        <x:v>1</x:v>
      </x:c>
      <x:c r="G64" s="22" t="str">
        <x:v>Confirmed</x:v>
      </x:c>
      <x:c r="H64" s="22" t="str">
        <x:v>Unspecified</x:v>
      </x:c>
      <x:c r="I64" s="20" t="n">
        <x:v>0.09</x:v>
      </x:c>
      <x:c r="J64" s="6" t="str">
        <x:v>Normal</x:v>
      </x:c>
      <x:c r="K64" s="21"/>
      <x:c r="L64" s="24" t="str">
        <x:f>IF(OR(ISBLANK(K64),ISBLANK(F64)),"",MAX(0,K64-F64))</x:f>
      </x:c>
      <x:c r="M64" s="23" t="str">
        <x:v>Ownership confirmed by Kapten, 13 Oct 2026; quantity retained.</x:v>
      </x:c>
    </x:row>
    <x:row r="65" ht="25" customHeight="1">
      <x:c r="A65" s="6" t="str">
        <x:v>B055</x:v>
      </x:c>
      <x:c r="B65" s="6" t="str">
        <x:v>T-Bug: Amateur Philosopher</x:v>
      </x:c>
      <x:c r="C65" s="19" t="n">
        <x:v>4</x:v>
      </x:c>
      <x:c r="D65" s="19" t="n">
        <x:v>2</x:v>
      </x:c>
      <x:c r="E65" s="6" t="str">
        <x:v>Uncommon</x:v>
      </x:c>
      <x:c r="F65" s="21" t="n">
        <x:v>1</x:v>
      </x:c>
      <x:c r="G65" s="22" t="str">
        <x:v>Confirmed</x:v>
      </x:c>
      <x:c r="H65" s="22" t="str">
        <x:v>Unspecified</x:v>
      </x:c>
      <x:c r="I65" s="20" t="n">
        <x:v>0.1</x:v>
      </x:c>
      <x:c r="J65" s="6" t="str">
        <x:v>Normal</x:v>
      </x:c>
      <x:c r="K65" s="21"/>
      <x:c r="L65" s="24" t="str">
        <x:f>IF(OR(ISBLANK(K65),ISBLANK(F65)),"",MAX(0,K65-F65))</x:f>
      </x:c>
      <x:c r="M65" s="23" t="str">
        <x:v>Ownership confirmed by Kapten, 13 Oct 2026; quantity retained.</x:v>
      </x:c>
    </x:row>
    <x:row r="66" ht="25" customHeight="1">
      <x:c r="A66" s="6" t="str">
        <x:v>B056</x:v>
      </x:c>
      <x:c r="B66" s="6" t="str">
        <x:v>Trauma Team Operatives</x:v>
      </x:c>
      <x:c r="C66" s="19" t="n">
        <x:v>6</x:v>
      </x:c>
      <x:c r="D66" s="19" t="n">
        <x:v>2</x:v>
      </x:c>
      <x:c r="E66" s="6" t="str">
        <x:v>Common</x:v>
      </x:c>
      <x:c r="F66" s="21" t="n">
        <x:v>1</x:v>
      </x:c>
      <x:c r="G66" s="22" t="str">
        <x:v>Confirmed</x:v>
      </x:c>
      <x:c r="H66" s="22" t="str">
        <x:v>Unspecified</x:v>
      </x:c>
      <x:c r="I66" s="20" t="n">
        <x:v>0.14</x:v>
      </x:c>
      <x:c r="J66" s="6" t="str">
        <x:v>Normal</x:v>
      </x:c>
      <x:c r="K66" s="21"/>
      <x:c r="L66" s="24" t="str">
        <x:f>IF(OR(ISBLANK(K66),ISBLANK(F66)),"",MAX(0,K66-F66))</x:f>
      </x:c>
      <x:c r="M66" s="23" t="str">
        <x:v>Ownership confirmed by Kapten, 13 Oct 2026; quantity retained.</x:v>
      </x:c>
    </x:row>
    <x:row r="67" ht="25" customHeight="1">
      <x:c r="A67" s="6" t="str">
        <x:v>B057</x:v>
      </x:c>
      <x:c r="B67" s="6" t="str">
        <x:v>Viktor Vektor: Drop Your Illusions</x:v>
      </x:c>
      <x:c r="C67" s="19" t="n">
        <x:v>5</x:v>
      </x:c>
      <x:c r="D67" s="19" t="n">
        <x:v>2</x:v>
      </x:c>
      <x:c r="E67" s="6" t="str">
        <x:v>Epic</x:v>
      </x:c>
      <x:c r="F67" s="21" t="n">
        <x:v>1</x:v>
      </x:c>
      <x:c r="G67" s="22" t="str">
        <x:v>Owner-reported</x:v>
      </x:c>
      <x:c r="H67" s="22" t="str">
        <x:v>Unspecified</x:v>
      </x:c>
      <x:c r="I67" s="20" t="n">
        <x:v>2.35</x:v>
      </x:c>
      <x:c r="J67" s="6" t="str">
        <x:v>Foil</x:v>
      </x:c>
      <x:c r="K67" s="21"/>
      <x:c r="L67" s="24" t="str">
        <x:f>IF(OR(ISBLANK(K67),ISBLANK(F67)),"",MAX(0,K67-F67))</x:f>
      </x:c>
      <x:c r="M67" s="23" t="str">
        <x:v>One-copy working inventory reported by Kapten; awaiting your count.</x:v>
      </x:c>
    </x:row>
    <x:row r="68" ht="25" customHeight="1">
      <x:c r="A68" s="6" t="str">
        <x:v>B058</x:v>
      </x:c>
      <x:c r="B68" s="6" t="str">
        <x:v>Viktor Vektor: You Might Feel a Little Pinch</x:v>
      </x:c>
      <x:c r="C68" s="19" t="n">
        <x:v>3</x:v>
      </x:c>
      <x:c r="D68" s="19" t="n">
        <x:v>2</x:v>
      </x:c>
      <x:c r="E68" s="6" t="str">
        <x:v>Uncommon</x:v>
      </x:c>
      <x:c r="F68" s="21" t="n">
        <x:v>1</x:v>
      </x:c>
      <x:c r="G68" s="22" t="str">
        <x:v>Confirmed</x:v>
      </x:c>
      <x:c r="H68" s="22" t="str">
        <x:v>Unspecified</x:v>
      </x:c>
      <x:c r="I68" s="20" t="n">
        <x:v>0.14</x:v>
      </x:c>
      <x:c r="J68" s="6" t="str">
        <x:v>Normal</x:v>
      </x:c>
      <x:c r="K68" s="21"/>
      <x:c r="L68" s="24" t="str">
        <x:f>IF(OR(ISBLANK(K68),ISBLANK(F68)),"",MAX(0,K68-F68))</x:f>
      </x:c>
      <x:c r="M68" s="23" t="str">
        <x:v>Ownership confirmed by Kapten, 13 Oct 2026; quantity retained.</x:v>
      </x:c>
    </x:row>
    <x:row r="69" ht="25" customHeight="1">
      <x:c r="A69" s="6" t="str">
        <x:v>B059</x:v>
      </x:c>
      <x:c r="B69" s="6" t="str">
        <x:v>Adrenaline Converter</x:v>
      </x:c>
      <x:c r="C69" s="19" t="n">
        <x:v>2</x:v>
      </x:c>
      <x:c r="D69" s="19" t="n">
        <x:v>4</x:v>
      </x:c>
      <x:c r="E69" s="6" t="str">
        <x:v>Common</x:v>
      </x:c>
      <x:c r="F69" s="21" t="n">
        <x:v>1</x:v>
      </x:c>
      <x:c r="G69" s="22" t="str">
        <x:v>Confirmed</x:v>
      </x:c>
      <x:c r="H69" s="22" t="str">
        <x:v>Unspecified</x:v>
      </x:c>
      <x:c r="I69" s="20" t="n">
        <x:v>0.14</x:v>
      </x:c>
      <x:c r="J69" s="6" t="str">
        <x:v>Normal</x:v>
      </x:c>
      <x:c r="K69" s="21"/>
      <x:c r="L69" s="24" t="str">
        <x:f>IF(OR(ISBLANK(K69),ISBLANK(F69)),"",MAX(0,K69-F69))</x:f>
      </x:c>
      <x:c r="M69" s="23" t="str">
        <x:v>Ownership confirmed by Kapten, 13 Oct 2026; quantity retained.</x:v>
      </x:c>
    </x:row>
    <x:row r="70" ht="25" customHeight="1">
      <x:c r="A70" s="6" t="str">
        <x:v>B060</x:v>
      </x:c>
      <x:c r="B70" s="6" t="str">
        <x:v>Gorilla Arms</x:v>
      </x:c>
      <x:c r="C70" s="19" t="n">
        <x:v>4</x:v>
      </x:c>
      <x:c r="D70" s="19" t="n">
        <x:v>3</x:v>
      </x:c>
      <x:c r="E70" s="6" t="str">
        <x:v>Common</x:v>
      </x:c>
      <x:c r="F70" s="21" t="n">
        <x:v>1</x:v>
      </x:c>
      <x:c r="G70" s="22" t="str">
        <x:v>Confirmed</x:v>
      </x:c>
      <x:c r="H70" s="22" t="str">
        <x:v>Unspecified</x:v>
      </x:c>
      <x:c r="I70" s="20" t="n">
        <x:v>0.11</x:v>
      </x:c>
      <x:c r="J70" s="6" t="str">
        <x:v>Normal</x:v>
      </x:c>
      <x:c r="K70" s="21"/>
      <x:c r="L70" s="24" t="str">
        <x:f>IF(OR(ISBLANK(K70),ISBLANK(F70)),"",MAX(0,K70-F70))</x:f>
      </x:c>
      <x:c r="M70" s="23" t="str">
        <x:v>Ownership confirmed by Kapten, 13 Oct 2026; quantity retained.</x:v>
      </x:c>
    </x:row>
    <x:row r="71" ht="25" customHeight="1">
      <x:c r="A71" s="6" t="str">
        <x:v>B061</x:v>
      </x:c>
      <x:c r="B71" s="6" t="str">
        <x:v>Kiroshi Optics</x:v>
      </x:c>
      <x:c r="C71" s="19" t="n">
        <x:v>1</x:v>
      </x:c>
      <x:c r="D71" s="19" t="n">
        <x:v>1</x:v>
      </x:c>
      <x:c r="E71" s="6" t="str">
        <x:v>Common</x:v>
      </x:c>
      <x:c r="F71" s="21" t="n">
        <x:v>1</x:v>
      </x:c>
      <x:c r="G71" s="22" t="str">
        <x:v>Confirmed</x:v>
      </x:c>
      <x:c r="H71" s="22" t="str">
        <x:v>Unspecified</x:v>
      </x:c>
      <x:c r="I71" s="20" t="n">
        <x:v>0.13</x:v>
      </x:c>
      <x:c r="J71" s="6" t="str">
        <x:v>Normal</x:v>
      </x:c>
      <x:c r="K71" s="21"/>
      <x:c r="L71" s="24" t="str">
        <x:f>IF(OR(ISBLANK(K71),ISBLANK(F71)),"",MAX(0,K71-F71))</x:f>
      </x:c>
      <x:c r="M71" s="23" t="str">
        <x:v>Ownership confirmed by Kapten, 13 Oct 2026; quantity retained.</x:v>
      </x:c>
    </x:row>
    <x:row r="72" ht="25" customHeight="1">
      <x:c r="A72" s="6" t="str">
        <x:v>B062</x:v>
      </x:c>
      <x:c r="B72" s="6" t="str">
        <x:v>Mandibular Upgrade</x:v>
      </x:c>
      <x:c r="C72" s="19" t="n">
        <x:v>1</x:v>
      </x:c>
      <x:c r="D72" s="19" t="n">
        <x:v>2</x:v>
      </x:c>
      <x:c r="E72" s="6" t="str">
        <x:v>Common</x:v>
      </x:c>
      <x:c r="F72" s="21" t="n">
        <x:v>1</x:v>
      </x:c>
      <x:c r="G72" s="22" t="str">
        <x:v>Confirmed</x:v>
      </x:c>
      <x:c r="H72" s="22" t="str">
        <x:v>Unspecified</x:v>
      </x:c>
      <x:c r="I72" s="20" t="n">
        <x:v>0.13</x:v>
      </x:c>
      <x:c r="J72" s="6" t="str">
        <x:v>Normal</x:v>
      </x:c>
      <x:c r="K72" s="21"/>
      <x:c r="L72" s="24" t="str">
        <x:f>IF(OR(ISBLANK(K72),ISBLANK(F72)),"",MAX(0,K72-F72))</x:f>
      </x:c>
      <x:c r="M72" s="23" t="str">
        <x:v>Ownership confirmed by Kapten, 13 Oct 2026; quantity retained.</x:v>
      </x:c>
    </x:row>
    <x:row r="73" ht="25" customHeight="1">
      <x:c r="A73" s="6" t="str">
        <x:v>B063</x:v>
      </x:c>
      <x:c r="B73" s="6" t="str">
        <x:v>The Relic: Experimental Biochip</x:v>
      </x:c>
      <x:c r="C73" s="19" t="n">
        <x:v>5</x:v>
      </x:c>
      <x:c r="D73" s="19" t="n">
        <x:v>4</x:v>
      </x:c>
      <x:c r="E73" s="6" t="str">
        <x:v>Epic</x:v>
      </x:c>
      <x:c r="F73" s="21" t="n">
        <x:v>1</x:v>
      </x:c>
      <x:c r="G73" s="22" t="str">
        <x:v>Owner-reported</x:v>
      </x:c>
      <x:c r="H73" s="22" t="str">
        <x:v>Unspecified</x:v>
      </x:c>
      <x:c r="I73" s="20" t="n">
        <x:v>3.61</x:v>
      </x:c>
      <x:c r="J73" s="6" t="str">
        <x:v>Foil</x:v>
      </x:c>
      <x:c r="K73" s="21"/>
      <x:c r="L73" s="24" t="str">
        <x:f>IF(OR(ISBLANK(K73),ISBLANK(F73)),"",MAX(0,K73-F73))</x:f>
      </x:c>
      <x:c r="M73" s="23" t="str">
        <x:v>Retained pull report. Current count owner-reported.</x:v>
      </x:c>
    </x:row>
    <x:row r="74" ht="25" customHeight="1">
      <x:c r="A74" s="6" t="str">
        <x:v>B064</x:v>
      </x:c>
      <x:c r="B74" s="6" t="str">
        <x:v>Zetatech Faceplate</x:v>
      </x:c>
      <x:c r="C74" s="19" t="n">
        <x:v>2</x:v>
      </x:c>
      <x:c r="D74" s="19" t="n">
        <x:v>2</x:v>
      </x:c>
      <x:c r="E74" s="6" t="str">
        <x:v>Uncommon</x:v>
      </x:c>
      <x:c r="F74" s="21" t="n">
        <x:v>1</x:v>
      </x:c>
      <x:c r="G74" s="22" t="str">
        <x:v>Confirmed</x:v>
      </x:c>
      <x:c r="H74" s="22" t="str">
        <x:v>Unspecified</x:v>
      </x:c>
      <x:c r="I74" s="20" t="n">
        <x:v>0.16</x:v>
      </x:c>
      <x:c r="J74" s="6" t="str">
        <x:v>Normal</x:v>
      </x:c>
      <x:c r="K74" s="21"/>
      <x:c r="L74" s="24" t="str">
        <x:f>IF(OR(ISBLANK(K74),ISBLANK(F74)),"",MAX(0,K74-F74))</x:f>
      </x:c>
      <x:c r="M74" s="23" t="str">
        <x:v>Ownership confirmed by Kapten, 13 Oct 2026; quantity retained.</x:v>
      </x:c>
    </x:row>
    <x:row r="75" ht="25" customHeight="1">
      <x:c r="A75" s="6" t="str">
        <x:v>B065</x:v>
      </x:c>
      <x:c r="B75" s="6" t="str">
        <x:v>Afterparty at Lizzie's</x:v>
      </x:c>
      <x:c r="C75" s="19" t="n">
        <x:v>1</x:v>
      </x:c>
      <x:c r="D75" s="19" t="n">
        <x:v>1</x:v>
      </x:c>
      <x:c r="E75" s="6" t="str">
        <x:v>Common</x:v>
      </x:c>
      <x:c r="F75" s="21" t="n">
        <x:v>1</x:v>
      </x:c>
      <x:c r="G75" s="22" t="str">
        <x:v>Confirmed</x:v>
      </x:c>
      <x:c r="H75" s="22" t="str">
        <x:v>Unspecified</x:v>
      </x:c>
      <x:c r="I75" s="20" t="n">
        <x:v>0.11</x:v>
      </x:c>
      <x:c r="J75" s="6" t="str">
        <x:v>Normal</x:v>
      </x:c>
      <x:c r="K75" s="21"/>
      <x:c r="L75" s="24" t="str">
        <x:f>IF(OR(ISBLANK(K75),ISBLANK(F75)),"",MAX(0,K75-F75))</x:f>
      </x:c>
      <x:c r="M75" s="23" t="str">
        <x:v>Ownership confirmed by Kapten, 13 Oct 2026; quantity retained.</x:v>
      </x:c>
    </x:row>
    <x:row r="76" ht="25" customHeight="1">
      <x:c r="A76" s="6" t="str">
        <x:v>B066</x:v>
      </x:c>
      <x:c r="B76" s="6" t="str">
        <x:v>Bootleg Black Sapphire Show</x:v>
      </x:c>
      <x:c r="C76" s="19" t="n">
        <x:v>5</x:v>
      </x:c>
      <x:c r="D76" s="19" t="n">
        <x:v>4</x:v>
      </x:c>
      <x:c r="E76" s="6" t="str">
        <x:v>Uncommon</x:v>
      </x:c>
      <x:c r="F76" s="21" t="n">
        <x:v>1</x:v>
      </x:c>
      <x:c r="G76" s="22" t="str">
        <x:v>Confirmed</x:v>
      </x:c>
      <x:c r="H76" s="22" t="str">
        <x:v>Unspecified</x:v>
      </x:c>
      <x:c r="I76" s="20" t="n">
        <x:v>0.14</x:v>
      </x:c>
      <x:c r="J76" s="6" t="str">
        <x:v>Normal</x:v>
      </x:c>
      <x:c r="K76" s="21"/>
      <x:c r="L76" s="24" t="str">
        <x:f>IF(OR(ISBLANK(K76),ISBLANK(F76)),"",MAX(0,K76-F76))</x:f>
      </x:c>
      <x:c r="M76" s="23" t="str">
        <x:v>Ownership confirmed by Kapten, 13 Oct 2026; quantity retained.</x:v>
      </x:c>
    </x:row>
    <x:row r="77" ht="25" customHeight="1">
      <x:c r="A77" s="6" t="str">
        <x:v>B067</x:v>
      </x:c>
      <x:c r="B77" s="6" t="str">
        <x:v>Cyberpsychosis</x:v>
      </x:c>
      <x:c r="C77" s="19" t="n">
        <x:v>3</x:v>
      </x:c>
      <x:c r="D77" s="19" t="n">
        <x:v>2</x:v>
      </x:c>
      <x:c r="E77" s="6" t="str">
        <x:v>Uncommon</x:v>
      </x:c>
      <x:c r="F77" s="21" t="n">
        <x:v>1</x:v>
      </x:c>
      <x:c r="G77" s="22" t="str">
        <x:v>Confirmed</x:v>
      </x:c>
      <x:c r="H77" s="22" t="str">
        <x:v>Unspecified</x:v>
      </x:c>
      <x:c r="I77" s="20" t="n">
        <x:v>0.13</x:v>
      </x:c>
      <x:c r="J77" s="6" t="str">
        <x:v>Normal</x:v>
      </x:c>
      <x:c r="K77" s="21"/>
      <x:c r="L77" s="24" t="str">
        <x:f>IF(OR(ISBLANK(K77),ISBLANK(F77)),"",MAX(0,K77-F77))</x:f>
      </x:c>
      <x:c r="M77" s="23" t="str">
        <x:v>Ownership confirmed by Kapten, 13 Oct 2026; quantity retained.</x:v>
      </x:c>
    </x:row>
    <x:row r="78" ht="25" customHeight="1">
      <x:c r="A78" s="6" t="str">
        <x:v>B068</x:v>
      </x:c>
      <x:c r="B78" s="6" t="str">
        <x:v>Live with the Aftermath</x:v>
      </x:c>
      <x:c r="C78" s="19" t="n">
        <x:v>3</x:v>
      </x:c>
      <x:c r="D78" s="19" t="n">
        <x:v>3</x:v>
      </x:c>
      <x:c r="E78" s="6" t="str">
        <x:v>Common</x:v>
      </x:c>
      <x:c r="F78" s="21" t="n">
        <x:v>1</x:v>
      </x:c>
      <x:c r="G78" s="22" t="str">
        <x:v>Confirmed</x:v>
      </x:c>
      <x:c r="H78" s="22" t="str">
        <x:v>Unspecified</x:v>
      </x:c>
      <x:c r="I78" s="20" t="n">
        <x:v>0.12</x:v>
      </x:c>
      <x:c r="J78" s="6" t="str">
        <x:v>Normal</x:v>
      </x:c>
      <x:c r="K78" s="21"/>
      <x:c r="L78" s="24" t="str">
        <x:f>IF(OR(ISBLANK(K78),ISBLANK(F78)),"",MAX(0,K78-F78))</x:f>
      </x:c>
      <x:c r="M78" s="23" t="str">
        <x:v>Ownership confirmed by Kapten, 13 Oct 2026; quantity retained.</x:v>
      </x:c>
    </x:row>
    <x:row r="79" ht="25" customHeight="1">
      <x:c r="A79" s="6" t="str">
        <x:v>B069</x:v>
      </x:c>
      <x:c r="B79" s="6" t="str">
        <x:v>Safety Override</x:v>
      </x:c>
      <x:c r="C79" s="19" t="n">
        <x:v>2</x:v>
      </x:c>
      <x:c r="D79" s="19" t="n">
        <x:v>3</x:v>
      </x:c>
      <x:c r="E79" s="6" t="str">
        <x:v>Common</x:v>
      </x:c>
      <x:c r="F79" s="21" t="n">
        <x:v>1</x:v>
      </x:c>
      <x:c r="G79" s="22" t="str">
        <x:v>Confirmed</x:v>
      </x:c>
      <x:c r="H79" s="22" t="str">
        <x:v>Unspecified</x:v>
      </x:c>
      <x:c r="I79" s="20" t="n">
        <x:v>0.12</x:v>
      </x:c>
      <x:c r="J79" s="6" t="str">
        <x:v>Normal</x:v>
      </x:c>
      <x:c r="K79" s="21"/>
      <x:c r="L79" s="24" t="str">
        <x:f>IF(OR(ISBLANK(K79),ISBLANK(F79)),"",MAX(0,K79-F79))</x:f>
      </x:c>
      <x:c r="M79" s="23" t="str">
        <x:v>Ownership confirmed by Kapten, 13 Oct 2026; quantity retained.</x:v>
      </x:c>
    </x:row>
    <x:row r="80" ht="25" customHeight="1">
      <x:c r="A80" s="6" t="str">
        <x:v>B070</x:v>
      </x:c>
      <x:c r="B80" s="6" t="str">
        <x:v>The Heist</x:v>
      </x:c>
      <x:c r="C80" s="19" t="n">
        <x:v>2</x:v>
      </x:c>
      <x:c r="D80" s="19" t="n">
        <x:v>2</x:v>
      </x:c>
      <x:c r="E80" s="6" t="str">
        <x:v>Uncommon</x:v>
      </x:c>
      <x:c r="F80" s="21" t="n">
        <x:v>1</x:v>
      </x:c>
      <x:c r="G80" s="22" t="str">
        <x:v>Confirmed</x:v>
      </x:c>
      <x:c r="H80" s="22" t="str">
        <x:v>Unspecified</x:v>
      </x:c>
      <x:c r="I80" s="20" t="n">
        <x:v>0.17</x:v>
      </x:c>
      <x:c r="J80" s="6" t="str">
        <x:v>Normal</x:v>
      </x:c>
      <x:c r="K80" s="21"/>
      <x:c r="L80" s="24" t="str">
        <x:f>IF(OR(ISBLANK(K80),ISBLANK(F80)),"",MAX(0,K80-F80))</x:f>
      </x:c>
      <x:c r="M80" s="23" t="str">
        <x:v>Ownership confirmed by Kapten, 13 Oct 2026; quantity retained.</x:v>
      </x:c>
    </x:row>
    <x:row r="81" ht="25" customHeight="1">
      <x:c r="A81" s="6" t="str">
        <x:v>B071</x:v>
      </x:c>
      <x:c r="B81" s="6" t="str">
        <x:v>Goro Takemura: Vengeful Bodyguard</x:v>
      </x:c>
      <x:c r="C81" s="19"/>
      <x:c r="D81" s="19" t="n">
        <x:v>2</x:v>
      </x:c>
      <x:c r="E81" s="6" t="str">
        <x:v>Rare</x:v>
      </x:c>
      <x:c r="F81" s="21" t="n">
        <x:v>1</x:v>
      </x:c>
      <x:c r="G81" s="22" t="str">
        <x:v>Owner-reported</x:v>
      </x:c>
      <x:c r="H81" s="22" t="str">
        <x:v>Unspecified</x:v>
      </x:c>
      <x:c r="I81" s="20" t="n">
        <x:v>0.3</x:v>
      </x:c>
      <x:c r="J81" s="6" t="str">
        <x:v>Foil</x:v>
      </x:c>
      <x:c r="K81" s="21"/>
      <x:c r="L81" s="24" t="str">
        <x:f>IF(OR(ISBLANK(K81),ISBLANK(F81)),"",MAX(0,K81-F81))</x:f>
      </x:c>
      <x:c r="M81" s="23" t="str">
        <x:v>One-copy working inventory reported by Kapten; awaiting your count.</x:v>
      </x:c>
    </x:row>
    <x:row r="82" ht="25" customHeight="1">
      <x:c r="A82" s="6" t="str">
        <x:v>B072</x:v>
      </x:c>
      <x:c r="B82" s="6" t="str">
        <x:v>Hanako Arasaka: Daughter of the Emperor</x:v>
      </x:c>
      <x:c r="C82" s="19"/>
      <x:c r="D82" s="19" t="n">
        <x:v>2</x:v>
      </x:c>
      <x:c r="E82" s="6" t="str">
        <x:v>Rare</x:v>
      </x:c>
      <x:c r="F82" s="21" t="n">
        <x:v>1</x:v>
      </x:c>
      <x:c r="G82" s="22" t="str">
        <x:v>Owner-reported</x:v>
      </x:c>
      <x:c r="H82" s="22" t="str">
        <x:v>Unspecified</x:v>
      </x:c>
      <x:c r="I82" s="20" t="n">
        <x:v>0.45</x:v>
      </x:c>
      <x:c r="J82" s="6" t="str">
        <x:v>Foil</x:v>
      </x:c>
      <x:c r="K82" s="21"/>
      <x:c r="L82" s="24" t="str">
        <x:f>IF(OR(ISBLANK(K82),ISBLANK(F82)),"",MAX(0,K82-F82))</x:f>
      </x:c>
      <x:c r="M82" s="23" t="str">
        <x:v>One-copy working inventory reported by Kapten; awaiting your count.</x:v>
      </x:c>
    </x:row>
    <x:row r="83" ht="25" customHeight="1">
      <x:c r="A83" s="6" t="str">
        <x:v>B073</x:v>
      </x:c>
      <x:c r="B83" s="6" t="str">
        <x:v>Jackie Welles: Mama's Favorite</x:v>
      </x:c>
      <x:c r="C83" s="19" t="n">
        <x:v>6</x:v>
      </x:c>
      <x:c r="D83" s="19" t="n">
        <x:v>2</x:v>
      </x:c>
      <x:c r="E83" s="6" t="str">
        <x:v>Rare</x:v>
      </x:c>
      <x:c r="F83" s="21" t="n">
        <x:v>1</x:v>
      </x:c>
      <x:c r="G83" s="22" t="str">
        <x:v>Owner-reported</x:v>
      </x:c>
      <x:c r="H83" s="22" t="str">
        <x:v>Unspecified</x:v>
      </x:c>
      <x:c r="I83" s="20" t="n">
        <x:v>0.38</x:v>
      </x:c>
      <x:c r="J83" s="6" t="str">
        <x:v>Foil</x:v>
      </x:c>
      <x:c r="K83" s="21"/>
      <x:c r="L83" s="24" t="str">
        <x:f>IF(OR(ISBLANK(K83),ISBLANK(F83)),"",MAX(0,K83-F83))</x:f>
      </x:c>
      <x:c r="M83" s="23" t="str">
        <x:v>One-copy working inventory reported by Kapten; awaiting your count.</x:v>
      </x:c>
    </x:row>
    <x:row r="84" ht="25" customHeight="1">
      <x:c r="A84" s="6" t="str">
        <x:v>B074</x:v>
      </x:c>
      <x:c r="B84" s="6" t="str">
        <x:v>Padre: Man of the Cross</x:v>
      </x:c>
      <x:c r="C84" s="19"/>
      <x:c r="D84" s="19" t="n">
        <x:v>2</x:v>
      </x:c>
      <x:c r="E84" s="6" t="str">
        <x:v>Rare</x:v>
      </x:c>
      <x:c r="F84" s="21" t="n">
        <x:v>1</x:v>
      </x:c>
      <x:c r="G84" s="22" t="str">
        <x:v>Owner-reported</x:v>
      </x:c>
      <x:c r="H84" s="22" t="str">
        <x:v>Unspecified</x:v>
      </x:c>
      <x:c r="I84" s="20" t="n">
        <x:v>0.33</x:v>
      </x:c>
      <x:c r="J84" s="6" t="str">
        <x:v>Foil</x:v>
      </x:c>
      <x:c r="K84" s="21"/>
      <x:c r="L84" s="24" t="str">
        <x:f>IF(OR(ISBLANK(K84),ISBLANK(F84)),"",MAX(0,K84-F84))</x:f>
      </x:c>
      <x:c r="M84" s="23" t="str">
        <x:v>Retained pull report. Current count owner-reported.</x:v>
      </x:c>
    </x:row>
    <x:row r="85" ht="25" customHeight="1">
      <x:c r="A85" s="6" t="str">
        <x:v>B075</x:v>
      </x:c>
      <x:c r="B85" s="6" t="str">
        <x:v>Panam Palmer: Nomad Cavalry</x:v>
      </x:c>
      <x:c r="C85" s="19"/>
      <x:c r="D85" s="19" t="n">
        <x:v>2</x:v>
      </x:c>
      <x:c r="E85" s="6" t="str">
        <x:v>Epic</x:v>
      </x:c>
      <x:c r="F85" s="21" t="n">
        <x:v>1</x:v>
      </x:c>
      <x:c r="G85" s="22" t="str">
        <x:v>Owner-reported</x:v>
      </x:c>
      <x:c r="H85" s="22" t="str">
        <x:v>Unspecified</x:v>
      </x:c>
      <x:c r="I85" s="20" t="n">
        <x:v>0.91</x:v>
      </x:c>
      <x:c r="J85" s="6" t="str">
        <x:v>Foil</x:v>
      </x:c>
      <x:c r="K85" s="21"/>
      <x:c r="L85" s="24" t="str">
        <x:f>IF(OR(ISBLANK(K85),ISBLANK(F85)),"",MAX(0,K85-F85))</x:f>
      </x:c>
      <x:c r="M85" s="23" t="str">
        <x:v>One-copy working inventory reported by Kapten; awaiting your count.</x:v>
      </x:c>
    </x:row>
    <x:row r="86" ht="25" customHeight="1">
      <x:c r="A86" s="6" t="str">
        <x:v>B076</x:v>
      </x:c>
      <x:c r="B86" s="6" t="str">
        <x:v>Corpo Security</x:v>
      </x:c>
      <x:c r="C86" s="19" t="n">
        <x:v>2</x:v>
      </x:c>
      <x:c r="D86" s="19" t="n">
        <x:v>1</x:v>
      </x:c>
      <x:c r="E86" s="6" t="str">
        <x:v>Common</x:v>
      </x:c>
      <x:c r="F86" s="21" t="n">
        <x:v>1</x:v>
      </x:c>
      <x:c r="G86" s="22" t="str">
        <x:v>Confirmed</x:v>
      </x:c>
      <x:c r="H86" s="22" t="str">
        <x:v>Unspecified</x:v>
      </x:c>
      <x:c r="I86" s="20" t="n">
        <x:v>0.09</x:v>
      </x:c>
      <x:c r="J86" s="6" t="str">
        <x:v>Normal</x:v>
      </x:c>
      <x:c r="K86" s="21"/>
      <x:c r="L86" s="24" t="str">
        <x:f>IF(OR(ISBLANK(K86),ISBLANK(F86)),"",MAX(0,K86-F86))</x:f>
      </x:c>
      <x:c r="M86" s="23" t="str">
        <x:v>Ownership confirmed by Kapten, 13 Oct 2026; quantity retained.</x:v>
      </x:c>
    </x:row>
    <x:row r="87" ht="25" customHeight="1">
      <x:c r="A87" s="6" t="str">
        <x:v>B077</x:v>
      </x:c>
      <x:c r="B87" s="6" t="str">
        <x:v>Emergency Atlus</x:v>
      </x:c>
      <x:c r="C87" s="19" t="n">
        <x:v>3</x:v>
      </x:c>
      <x:c r="D87" s="19" t="n">
        <x:v>1</x:v>
      </x:c>
      <x:c r="E87" s="6" t="str">
        <x:v>Common</x:v>
      </x:c>
      <x:c r="F87" s="21" t="n">
        <x:v>1</x:v>
      </x:c>
      <x:c r="G87" s="22" t="str">
        <x:v>Confirmed</x:v>
      </x:c>
      <x:c r="H87" s="22" t="str">
        <x:v>Unspecified</x:v>
      </x:c>
      <x:c r="I87" s="20" t="n">
        <x:v>0.11</x:v>
      </x:c>
      <x:c r="J87" s="6" t="str">
        <x:v>Normal</x:v>
      </x:c>
      <x:c r="K87" s="21"/>
      <x:c r="L87" s="24" t="str">
        <x:f>IF(OR(ISBLANK(K87),ISBLANK(F87)),"",MAX(0,K87-F87))</x:f>
      </x:c>
      <x:c r="M87" s="23" t="str">
        <x:v>Ownership confirmed by Kapten, 13 Oct 2026; quantity retained.</x:v>
      </x:c>
    </x:row>
    <x:row r="88" ht="25" customHeight="1">
      <x:c r="A88" s="6" t="str">
        <x:v>B078</x:v>
      </x:c>
      <x:c r="B88" s="6" t="str">
        <x:v>Field Operator</x:v>
      </x:c>
      <x:c r="C88" s="19" t="n">
        <x:v>3</x:v>
      </x:c>
      <x:c r="D88" s="19" t="n">
        <x:v>2</x:v>
      </x:c>
      <x:c r="E88" s="6" t="str">
        <x:v>Common</x:v>
      </x:c>
      <x:c r="F88" s="21" t="n">
        <x:v>1</x:v>
      </x:c>
      <x:c r="G88" s="22" t="str">
        <x:v>Confirmed</x:v>
      </x:c>
      <x:c r="H88" s="22" t="str">
        <x:v>Unspecified</x:v>
      </x:c>
      <x:c r="I88" s="20" t="n">
        <x:v>0.1</x:v>
      </x:c>
      <x:c r="J88" s="6" t="str">
        <x:v>Normal</x:v>
      </x:c>
      <x:c r="K88" s="21"/>
      <x:c r="L88" s="24" t="str">
        <x:f>IF(OR(ISBLANK(K88),ISBLANK(F88)),"",MAX(0,K88-F88))</x:f>
      </x:c>
      <x:c r="M88" s="23" t="str">
        <x:v>Ownership confirmed by Kapten, 13 Oct 2026; quantity retained.</x:v>
      </x:c>
    </x:row>
    <x:row r="89" ht="25" customHeight="1">
      <x:c r="A89" s="6" t="str">
        <x:v>B079</x:v>
      </x:c>
      <x:c r="B89" s="6" t="str">
        <x:v>Maelstrom Zealots</x:v>
      </x:c>
      <x:c r="C89" s="19" t="n">
        <x:v>4</x:v>
      </x:c>
      <x:c r="D89" s="19" t="n">
        <x:v>1</x:v>
      </x:c>
      <x:c r="E89" s="6" t="str">
        <x:v>Common</x:v>
      </x:c>
      <x:c r="F89" s="21" t="n">
        <x:v>1</x:v>
      </x:c>
      <x:c r="G89" s="22" t="str">
        <x:v>Confirmed</x:v>
      </x:c>
      <x:c r="H89" s="22" t="str">
        <x:v>Unspecified</x:v>
      </x:c>
      <x:c r="I89" s="20" t="n">
        <x:v>0.11</x:v>
      </x:c>
      <x:c r="J89" s="6" t="str">
        <x:v>Normal</x:v>
      </x:c>
      <x:c r="K89" s="21"/>
      <x:c r="L89" s="24" t="str">
        <x:f>IF(OR(ISBLANK(K89),ISBLANK(F89)),"",MAX(0,K89-F89))</x:f>
      </x:c>
      <x:c r="M89" s="23" t="str">
        <x:v>Ownership confirmed by Kapten, 13 Oct 2026; quantity retained.</x:v>
      </x:c>
    </x:row>
    <x:row r="90" ht="25" customHeight="1">
      <x:c r="A90" s="6" t="str">
        <x:v>B080</x:v>
      </x:c>
      <x:c r="B90" s="6" t="str">
        <x:v>MaxTac AV</x:v>
      </x:c>
      <x:c r="C90" s="19" t="n">
        <x:v>5</x:v>
      </x:c>
      <x:c r="D90" s="19" t="n">
        <x:v>2</x:v>
      </x:c>
      <x:c r="E90" s="6" t="str">
        <x:v>Common</x:v>
      </x:c>
      <x:c r="F90" s="21" t="n">
        <x:v>1</x:v>
      </x:c>
      <x:c r="G90" s="22" t="str">
        <x:v>Confirmed</x:v>
      </x:c>
      <x:c r="H90" s="22" t="str">
        <x:v>Unspecified</x:v>
      </x:c>
      <x:c r="I90" s="20" t="n">
        <x:v>0.08</x:v>
      </x:c>
      <x:c r="J90" s="6" t="str">
        <x:v>Normal</x:v>
      </x:c>
      <x:c r="K90" s="21"/>
      <x:c r="L90" s="24" t="str">
        <x:f>IF(OR(ISBLANK(K90),ISBLANK(F90)),"",MAX(0,K90-F90))</x:f>
      </x:c>
      <x:c r="M90" s="23" t="str">
        <x:v>Ownership confirmed by Kapten, 13 Oct 2026; quantity retained.</x:v>
      </x:c>
    </x:row>
    <x:row r="91" ht="25" customHeight="1">
      <x:c r="A91" s="6" t="str">
        <x:v>B081</x:v>
      </x:c>
      <x:c r="B91" s="6" t="str">
        <x:v>MaxTac Heavy</x:v>
      </x:c>
      <x:c r="C91" s="19" t="n">
        <x:v>7</x:v>
      </x:c>
      <x:c r="D91" s="19" t="n">
        <x:v>3</x:v>
      </x:c>
      <x:c r="E91" s="6" t="str">
        <x:v>Uncommon</x:v>
      </x:c>
      <x:c r="F91" s="21" t="n">
        <x:v>1</x:v>
      </x:c>
      <x:c r="G91" s="22" t="str">
        <x:v>Confirmed</x:v>
      </x:c>
      <x:c r="H91" s="22" t="str">
        <x:v>Unspecified</x:v>
      </x:c>
      <x:c r="I91" s="20" t="n">
        <x:v>0.1</x:v>
      </x:c>
      <x:c r="J91" s="6" t="str">
        <x:v>Normal</x:v>
      </x:c>
      <x:c r="K91" s="21"/>
      <x:c r="L91" s="24" t="str">
        <x:f>IF(OR(ISBLANK(K91),ISBLANK(F91)),"",MAX(0,K91-F91))</x:f>
      </x:c>
      <x:c r="M91" s="23" t="str">
        <x:v>Ownership confirmed by Kapten, 13 Oct 2026; quantity retained.</x:v>
      </x:c>
    </x:row>
    <x:row r="92" ht="25" customHeight="1">
      <x:c r="A92" s="6" t="str">
        <x:v>B082</x:v>
      </x:c>
      <x:c r="B92" s="6" t="str">
        <x:v>MaxTac Squadron</x:v>
      </x:c>
      <x:c r="C92" s="19" t="n">
        <x:v>3</x:v>
      </x:c>
      <x:c r="D92" s="19" t="n">
        <x:v>3</x:v>
      </x:c>
      <x:c r="E92" s="6" t="str">
        <x:v>Common</x:v>
      </x:c>
      <x:c r="F92" s="21" t="n">
        <x:v>1</x:v>
      </x:c>
      <x:c r="G92" s="22" t="str">
        <x:v>Confirmed</x:v>
      </x:c>
      <x:c r="H92" s="22" t="str">
        <x:v>Unspecified</x:v>
      </x:c>
      <x:c r="I92" s="20" t="n">
        <x:v>0.09</x:v>
      </x:c>
      <x:c r="J92" s="6" t="str">
        <x:v>Normal</x:v>
      </x:c>
      <x:c r="K92" s="21"/>
      <x:c r="L92" s="24" t="str">
        <x:f>IF(OR(ISBLANK(K92),ISBLANK(F92)),"",MAX(0,K92-F92))</x:f>
      </x:c>
      <x:c r="M92" s="23" t="str">
        <x:v>Ownership confirmed by Kapten, 13 Oct 2026; quantity retained.</x:v>
      </x:c>
    </x:row>
    <x:row r="93" ht="25" customHeight="1">
      <x:c r="A93" s="6" t="str">
        <x:v>B083</x:v>
      </x:c>
      <x:c r="B93" s="6" t="str">
        <x:v>Nadia: Fighting Through Grief</x:v>
      </x:c>
      <x:c r="C93" s="19" t="n">
        <x:v>6</x:v>
      </x:c>
      <x:c r="D93" s="19" t="n">
        <x:v>2</x:v>
      </x:c>
      <x:c r="E93" s="6" t="str">
        <x:v>Uncommon</x:v>
      </x:c>
      <x:c r="F93" s="21" t="n">
        <x:v>1</x:v>
      </x:c>
      <x:c r="G93" s="22" t="str">
        <x:v>Confirmed</x:v>
      </x:c>
      <x:c r="H93" s="22" t="str">
        <x:v>Unspecified</x:v>
      </x:c>
      <x:c r="I93" s="20" t="n">
        <x:v>0.15</x:v>
      </x:c>
      <x:c r="J93" s="6" t="str">
        <x:v>Normal</x:v>
      </x:c>
      <x:c r="K93" s="21"/>
      <x:c r="L93" s="24" t="str">
        <x:f>IF(OR(ISBLANK(K93),ISBLANK(F93)),"",MAX(0,K93-F93))</x:f>
      </x:c>
      <x:c r="M93" s="23" t="str">
        <x:v>Ownership confirmed by Kapten, 13 Oct 2026; quantity retained.</x:v>
      </x:c>
    </x:row>
    <x:row r="94" ht="25" customHeight="1">
      <x:c r="A94" s="6" t="str">
        <x:v>B084</x:v>
      </x:c>
      <x:c r="B94" s="6" t="str">
        <x:v>Pacifica Netrunner</x:v>
      </x:c>
      <x:c r="C94" s="19" t="n">
        <x:v>4</x:v>
      </x:c>
      <x:c r="D94" s="19" t="n">
        <x:v>2</x:v>
      </x:c>
      <x:c r="E94" s="6" t="str">
        <x:v>Common</x:v>
      </x:c>
      <x:c r="F94" s="21" t="n">
        <x:v>1</x:v>
      </x:c>
      <x:c r="G94" s="22" t="str">
        <x:v>Confirmed</x:v>
      </x:c>
      <x:c r="H94" s="22" t="str">
        <x:v>Unspecified</x:v>
      </x:c>
      <x:c r="I94" s="20" t="n">
        <x:v>0.09</x:v>
      </x:c>
      <x:c r="J94" s="6" t="str">
        <x:v>Normal</x:v>
      </x:c>
      <x:c r="K94" s="21"/>
      <x:c r="L94" s="24" t="str">
        <x:f>IF(OR(ISBLANK(K94),ISBLANK(F94)),"",MAX(0,K94-F94))</x:f>
      </x:c>
      <x:c r="M94" s="23" t="str">
        <x:v>Ownership confirmed by Kapten, 13 Oct 2026; quantity retained.</x:v>
      </x:c>
    </x:row>
    <x:row r="95" ht="25" customHeight="1">
      <x:c r="A95" s="6" t="str">
        <x:v>B085</x:v>
      </x:c>
      <x:c r="B95" s="6" t="str">
        <x:v>Panam Palmer: Strength Through Family</x:v>
      </x:c>
      <x:c r="C95" s="19" t="n">
        <x:v>6</x:v>
      </x:c>
      <x:c r="D95" s="19" t="n">
        <x:v>4</x:v>
      </x:c>
      <x:c r="E95" s="6" t="str">
        <x:v>Secret</x:v>
      </x:c>
      <x:c r="F95" s="21" t="n">
        <x:v>1</x:v>
      </x:c>
      <x:c r="G95" s="22" t="str">
        <x:v>Owner-reported</x:v>
      </x:c>
      <x:c r="H95" s="22" t="str">
        <x:v>Unspecified</x:v>
      </x:c>
      <x:c r="I95" s="20" t="n">
        <x:v>17.1</x:v>
      </x:c>
      <x:c r="J95" s="6" t="str">
        <x:v>Foil</x:v>
      </x:c>
      <x:c r="K95" s="21"/>
      <x:c r="L95" s="24" t="str">
        <x:f>IF(OR(ISBLANK(K95),ISBLANK(F95)),"",MAX(0,K95-F95))</x:f>
      </x:c>
      <x:c r="M95" s="23" t="str">
        <x:v>Retained pull report. Current count owner-reported.</x:v>
      </x:c>
    </x:row>
    <x:row r="96" ht="25" customHeight="1">
      <x:c r="A96" s="6" t="str">
        <x:v>B086</x:v>
      </x:c>
      <x:c r="B96" s="6" t="str">
        <x:v>Pepe Najarro: Working Doubles</x:v>
      </x:c>
      <x:c r="C96" s="19" t="n">
        <x:v>4</x:v>
      </x:c>
      <x:c r="D96" s="19" t="n">
        <x:v>2</x:v>
      </x:c>
      <x:c r="E96" s="6" t="str">
        <x:v>Uncommon</x:v>
      </x:c>
      <x:c r="F96" s="21" t="n">
        <x:v>1</x:v>
      </x:c>
      <x:c r="G96" s="22" t="str">
        <x:v>Confirmed</x:v>
      </x:c>
      <x:c r="H96" s="22" t="str">
        <x:v>Unspecified</x:v>
      </x:c>
      <x:c r="I96" s="20" t="n">
        <x:v>0.22</x:v>
      </x:c>
      <x:c r="J96" s="6" t="str">
        <x:v>Normal</x:v>
      </x:c>
      <x:c r="K96" s="21"/>
      <x:c r="L96" s="24" t="str">
        <x:f>IF(OR(ISBLANK(K96),ISBLANK(F96)),"",MAX(0,K96-F96))</x:f>
      </x:c>
      <x:c r="M96" s="23" t="str">
        <x:v>Ownership confirmed by Kapten, 13 Oct 2026; quantity retained.</x:v>
      </x:c>
    </x:row>
    <x:row r="97" ht="25" customHeight="1">
      <x:c r="A97" s="6" t="str">
        <x:v>B087</x:v>
      </x:c>
      <x:c r="B97" s="6" t="str">
        <x:v>Riding Nomad</x:v>
      </x:c>
      <x:c r="C97" s="19" t="n">
        <x:v>5</x:v>
      </x:c>
      <x:c r="D97" s="19" t="n">
        <x:v>4</x:v>
      </x:c>
      <x:c r="E97" s="6" t="str">
        <x:v>Common</x:v>
      </x:c>
      <x:c r="F97" s="21" t="n">
        <x:v>1</x:v>
      </x:c>
      <x:c r="G97" s="22" t="str">
        <x:v>Confirmed</x:v>
      </x:c>
      <x:c r="H97" s="22" t="str">
        <x:v>Unspecified</x:v>
      </x:c>
      <x:c r="I97" s="20" t="n">
        <x:v>0.09</x:v>
      </x:c>
      <x:c r="J97" s="6" t="str">
        <x:v>Normal</x:v>
      </x:c>
      <x:c r="K97" s="21"/>
      <x:c r="L97" s="24" t="str">
        <x:f>IF(OR(ISBLANK(K97),ISBLANK(F97)),"",MAX(0,K97-F97))</x:f>
      </x:c>
      <x:c r="M97" s="23" t="str">
        <x:v>Ownership confirmed by Kapten, 13 Oct 2026; quantity retained.</x:v>
      </x:c>
    </x:row>
    <x:row r="98" ht="25" customHeight="1">
      <x:c r="A98" s="6" t="str">
        <x:v>B088</x:v>
      </x:c>
      <x:c r="B98" s="6" t="str">
        <x:v>Sandayu Oda: Hanako's Guardian</x:v>
      </x:c>
      <x:c r="C98" s="19" t="n">
        <x:v>7</x:v>
      </x:c>
      <x:c r="D98" s="19" t="n">
        <x:v>2</x:v>
      </x:c>
      <x:c r="E98" s="6" t="str">
        <x:v>Rare</x:v>
      </x:c>
      <x:c r="F98" s="21" t="n">
        <x:v>1</x:v>
      </x:c>
      <x:c r="G98" s="22" t="str">
        <x:v>Owner-reported</x:v>
      </x:c>
      <x:c r="H98" s="22" t="str">
        <x:v>Unspecified</x:v>
      </x:c>
      <x:c r="I98" s="20" t="n">
        <x:v>0.21</x:v>
      </x:c>
      <x:c r="J98" s="6" t="str">
        <x:v>Foil</x:v>
      </x:c>
      <x:c r="K98" s="21"/>
      <x:c r="L98" s="24" t="str">
        <x:f>IF(OR(ISBLANK(K98),ISBLANK(F98)),"",MAX(0,K98-F98))</x:f>
      </x:c>
      <x:c r="M98" s="23" t="str">
        <x:v>One-copy working inventory reported by Kapten; awaiting your count.</x:v>
      </x:c>
    </x:row>
    <x:row r="99" ht="25" customHeight="1">
      <x:c r="A99" s="6" t="str">
        <x:v>B089</x:v>
      </x:c>
      <x:c r="B99" s="6" t="str">
        <x:v>Saul Bright: Stormrider</x:v>
      </x:c>
      <x:c r="C99" s="19" t="n">
        <x:v>8</x:v>
      </x:c>
      <x:c r="D99" s="19" t="n">
        <x:v>2</x:v>
      </x:c>
      <x:c r="E99" s="6" t="str">
        <x:v>Rare</x:v>
      </x:c>
      <x:c r="F99" s="21" t="n">
        <x:v>1</x:v>
      </x:c>
      <x:c r="G99" s="22" t="str">
        <x:v>Owner-reported</x:v>
      </x:c>
      <x:c r="H99" s="22" t="str">
        <x:v>Unspecified</x:v>
      </x:c>
      <x:c r="I99" s="20" t="n">
        <x:v>0.18</x:v>
      </x:c>
      <x:c r="J99" s="6" t="str">
        <x:v>Foil</x:v>
      </x:c>
      <x:c r="K99" s="21"/>
      <x:c r="L99" s="24" t="str">
        <x:f>IF(OR(ISBLANK(K99),ISBLANK(F99)),"",MAX(0,K99-F99))</x:f>
      </x:c>
      <x:c r="M99" s="23" t="str">
        <x:v>Retained pull report. Current count owner-reported.</x:v>
      </x:c>
    </x:row>
    <x:row r="100" ht="25" customHeight="1">
      <x:c r="A100" s="6" t="str">
        <x:v>B090</x:v>
      </x:c>
      <x:c r="B100" s="6" t="str">
        <x:v>Tyger's Whisper</x:v>
      </x:c>
      <x:c r="C100" s="19" t="n">
        <x:v>2</x:v>
      </x:c>
      <x:c r="D100" s="19" t="n">
        <x:v>1</x:v>
      </x:c>
      <x:c r="E100" s="6" t="str">
        <x:v>Common</x:v>
      </x:c>
      <x:c r="F100" s="21" t="n">
        <x:v>1</x:v>
      </x:c>
      <x:c r="G100" s="22" t="str">
        <x:v>Confirmed</x:v>
      </x:c>
      <x:c r="H100" s="22" t="str">
        <x:v>Unspecified</x:v>
      </x:c>
      <x:c r="I100" s="20" t="n">
        <x:v>0.1</x:v>
      </x:c>
      <x:c r="J100" s="6" t="str">
        <x:v>Normal</x:v>
      </x:c>
      <x:c r="K100" s="21"/>
      <x:c r="L100" s="24" t="str">
        <x:f>IF(OR(ISBLANK(K100),ISBLANK(F100)),"",MAX(0,K100-F100))</x:f>
      </x:c>
      <x:c r="M100" s="23" t="str">
        <x:v>Ownership confirmed by Kapten, 13 Oct 2026; quantity retained.</x:v>
      </x:c>
    </x:row>
    <x:row r="101" ht="25" customHeight="1">
      <x:c r="A101" s="6" t="str">
        <x:v>B091</x:v>
      </x:c>
      <x:c r="B101" s="6" t="str">
        <x:v>Valentino Street Racer</x:v>
      </x:c>
      <x:c r="C101" s="19" t="n">
        <x:v>3</x:v>
      </x:c>
      <x:c r="D101" s="19" t="n">
        <x:v>2</x:v>
      </x:c>
      <x:c r="E101" s="6" t="str">
        <x:v>Common</x:v>
      </x:c>
      <x:c r="F101" s="21" t="n">
        <x:v>1</x:v>
      </x:c>
      <x:c r="G101" s="22" t="str">
        <x:v>Confirmed</x:v>
      </x:c>
      <x:c r="H101" s="22" t="str">
        <x:v>Unspecified</x:v>
      </x:c>
      <x:c r="I101" s="20" t="n">
        <x:v>0.12</x:v>
      </x:c>
      <x:c r="J101" s="6" t="str">
        <x:v>Normal</x:v>
      </x:c>
      <x:c r="K101" s="21"/>
      <x:c r="L101" s="24" t="str">
        <x:f>IF(OR(ISBLANK(K101),ISBLANK(F101)),"",MAX(0,K101-F101))</x:f>
      </x:c>
      <x:c r="M101" s="23" t="str">
        <x:v>Ownership confirmed by Kapten, 13 Oct 2026; quantity retained.</x:v>
      </x:c>
    </x:row>
    <x:row r="102" ht="25" customHeight="1">
      <x:c r="A102" s="6" t="str">
        <x:v>B092</x:v>
      </x:c>
      <x:c r="B102" s="6" t="str">
        <x:v>Wraith Marauders</x:v>
      </x:c>
      <x:c r="C102" s="19" t="n">
        <x:v>5</x:v>
      </x:c>
      <x:c r="D102" s="19" t="n">
        <x:v>2</x:v>
      </x:c>
      <x:c r="E102" s="6" t="str">
        <x:v>Uncommon</x:v>
      </x:c>
      <x:c r="F102" s="21" t="n">
        <x:v>1</x:v>
      </x:c>
      <x:c r="G102" s="22" t="str">
        <x:v>Confirmed</x:v>
      </x:c>
      <x:c r="H102" s="22" t="str">
        <x:v>Unspecified</x:v>
      </x:c>
      <x:c r="I102" s="20" t="n">
        <x:v>0.1</x:v>
      </x:c>
      <x:c r="J102" s="6" t="str">
        <x:v>Normal</x:v>
      </x:c>
      <x:c r="K102" s="21"/>
      <x:c r="L102" s="24" t="str">
        <x:f>IF(OR(ISBLANK(K102),ISBLANK(F102)),"",MAX(0,K102-F102))</x:f>
      </x:c>
      <x:c r="M102" s="23" t="str">
        <x:v>Ownership confirmed by Kapten, 13 Oct 2026; quantity retained.</x:v>
      </x:c>
    </x:row>
    <x:row r="103" ht="25" customHeight="1">
      <x:c r="A103" s="6" t="str">
        <x:v>B093</x:v>
      </x:c>
      <x:c r="B103" s="6" t="str">
        <x:v>Overwatch: Panam's Gift</x:v>
      </x:c>
      <x:c r="C103" s="19" t="n">
        <x:v>4</x:v>
      </x:c>
      <x:c r="D103" s="19" t="n">
        <x:v>4</x:v>
      </x:c>
      <x:c r="E103" s="6" t="str">
        <x:v>Epic</x:v>
      </x:c>
      <x:c r="F103" s="21" t="n">
        <x:v>1</x:v>
      </x:c>
      <x:c r="G103" s="22" t="str">
        <x:v>Owner-reported</x:v>
      </x:c>
      <x:c r="H103" s="22" t="str">
        <x:v>Unspecified</x:v>
      </x:c>
      <x:c r="I103" s="20" t="n">
        <x:v>2.34</x:v>
      </x:c>
      <x:c r="J103" s="6" t="str">
        <x:v>Foil</x:v>
      </x:c>
      <x:c r="K103" s="21"/>
      <x:c r="L103" s="24" t="str">
        <x:f>IF(OR(ISBLANK(K103),ISBLANK(F103)),"",MAX(0,K103-F103))</x:f>
      </x:c>
      <x:c r="M103" s="23" t="str">
        <x:v>One-copy working inventory reported by Kapten; awaiting your count.</x:v>
      </x:c>
    </x:row>
    <x:row r="104" ht="25" customHeight="1">
      <x:c r="A104" s="6" t="str">
        <x:v>B094</x:v>
      </x:c>
      <x:c r="B104" s="6" t="str">
        <x:v>Riot Shield</x:v>
      </x:c>
      <x:c r="C104" s="19" t="n">
        <x:v>2</x:v>
      </x:c>
      <x:c r="D104" s="19" t="n">
        <x:v>2</x:v>
      </x:c>
      <x:c r="E104" s="6" t="str">
        <x:v>Uncommon</x:v>
      </x:c>
      <x:c r="F104" s="21" t="n">
        <x:v>1</x:v>
      </x:c>
      <x:c r="G104" s="22" t="str">
        <x:v>Confirmed</x:v>
      </x:c>
      <x:c r="H104" s="22" t="str">
        <x:v>Unspecified</x:v>
      </x:c>
      <x:c r="I104" s="20" t="n">
        <x:v>0.17</x:v>
      </x:c>
      <x:c r="J104" s="6" t="str">
        <x:v>Normal</x:v>
      </x:c>
      <x:c r="K104" s="21"/>
      <x:c r="L104" s="24" t="str">
        <x:f>IF(OR(ISBLANK(K104),ISBLANK(F104)),"",MAX(0,K104-F104))</x:f>
      </x:c>
      <x:c r="M104" s="23" t="str">
        <x:v>Ownership confirmed by Kapten, 13 Oct 2026; quantity retained.</x:v>
      </x:c>
    </x:row>
    <x:row r="105" ht="25" customHeight="1">
      <x:c r="A105" s="6" t="str">
        <x:v>B095</x:v>
      </x:c>
      <x:c r="B105" s="6" t="str">
        <x:v>Sandevistan</x:v>
      </x:c>
      <x:c r="C105" s="19" t="n">
        <x:v>3</x:v>
      </x:c>
      <x:c r="D105" s="19" t="n">
        <x:v>3</x:v>
      </x:c>
      <x:c r="E105" s="6" t="str">
        <x:v>Uncommon</x:v>
      </x:c>
      <x:c r="F105" s="21" t="n">
        <x:v>1</x:v>
      </x:c>
      <x:c r="G105" s="22" t="str">
        <x:v>Confirmed</x:v>
      </x:c>
      <x:c r="H105" s="22" t="str">
        <x:v>Unspecified</x:v>
      </x:c>
      <x:c r="I105" s="20" t="n">
        <x:v>0.14</x:v>
      </x:c>
      <x:c r="J105" s="6" t="str">
        <x:v>Normal</x:v>
      </x:c>
      <x:c r="K105" s="21"/>
      <x:c r="L105" s="24" t="str">
        <x:f>IF(OR(ISBLANK(K105),ISBLANK(F105)),"",MAX(0,K105-F105))</x:f>
      </x:c>
      <x:c r="M105" s="23" t="str">
        <x:v>Ownership confirmed by Kapten, 13 Oct 2026; quantity retained.</x:v>
      </x:c>
    </x:row>
    <x:row r="106" ht="25" customHeight="1">
      <x:c r="A106" s="6" t="str">
        <x:v>B096</x:v>
      </x:c>
      <x:c r="B106" s="6" t="str">
        <x:v>Zetatech Berserk</x:v>
      </x:c>
      <x:c r="C106" s="19" t="n">
        <x:v>6</x:v>
      </x:c>
      <x:c r="D106" s="19" t="n">
        <x:v>2</x:v>
      </x:c>
      <x:c r="E106" s="6" t="str">
        <x:v>Common</x:v>
      </x:c>
      <x:c r="F106" s="21" t="n">
        <x:v>1</x:v>
      </x:c>
      <x:c r="G106" s="22" t="str">
        <x:v>Confirmed</x:v>
      </x:c>
      <x:c r="H106" s="22" t="str">
        <x:v>Unspecified</x:v>
      </x:c>
      <x:c r="I106" s="20" t="n">
        <x:v>0.1</x:v>
      </x:c>
      <x:c r="J106" s="6" t="str">
        <x:v>Normal</x:v>
      </x:c>
      <x:c r="K106" s="21"/>
      <x:c r="L106" s="24" t="str">
        <x:f>IF(OR(ISBLANK(K106),ISBLANK(F106)),"",MAX(0,K106-F106))</x:f>
      </x:c>
      <x:c r="M106" s="23" t="str">
        <x:v>Ownership confirmed by Kapten, 13 Oct 2026; quantity retained.</x:v>
      </x:c>
    </x:row>
    <x:row r="107" ht="25" customHeight="1">
      <x:c r="A107" s="6" t="str">
        <x:v>B097</x:v>
      </x:c>
      <x:c r="B107" s="6" t="str">
        <x:v>Corporate Surveillance</x:v>
      </x:c>
      <x:c r="C107" s="19" t="n">
        <x:v>2</x:v>
      </x:c>
      <x:c r="D107" s="19" t="n">
        <x:v>1</x:v>
      </x:c>
      <x:c r="E107" s="6" t="str">
        <x:v>Uncommon</x:v>
      </x:c>
      <x:c r="F107" s="21" t="n">
        <x:v>1</x:v>
      </x:c>
      <x:c r="G107" s="22" t="str">
        <x:v>Confirmed</x:v>
      </x:c>
      <x:c r="H107" s="22" t="str">
        <x:v>Unspecified</x:v>
      </x:c>
      <x:c r="I107" s="20" t="n">
        <x:v>0.1</x:v>
      </x:c>
      <x:c r="J107" s="6" t="str">
        <x:v>Normal</x:v>
      </x:c>
      <x:c r="K107" s="21"/>
      <x:c r="L107" s="24" t="str">
        <x:f>IF(OR(ISBLANK(K107),ISBLANK(F107)),"",MAX(0,K107-F107))</x:f>
      </x:c>
      <x:c r="M107" s="23" t="str">
        <x:v>Ownership confirmed by Kapten, 13 Oct 2026; quantity retained.</x:v>
      </x:c>
    </x:row>
    <x:row r="108" ht="25" customHeight="1">
      <x:c r="A108" s="6" t="str">
        <x:v>B098</x:v>
      </x:c>
      <x:c r="B108" s="6" t="str">
        <x:v>(Don't Fear) The Reaper</x:v>
      </x:c>
      <x:c r="C108" s="19" t="n">
        <x:v>7</x:v>
      </x:c>
      <x:c r="D108" s="19" t="n">
        <x:v>3</x:v>
      </x:c>
      <x:c r="E108" s="6" t="str">
        <x:v>Rare</x:v>
      </x:c>
      <x:c r="F108" s="21" t="n">
        <x:v>1</x:v>
      </x:c>
      <x:c r="G108" s="22" t="str">
        <x:v>Owner-reported</x:v>
      </x:c>
      <x:c r="H108" s="22" t="str">
        <x:v>Unspecified</x:v>
      </x:c>
      <x:c r="I108" s="20" t="n">
        <x:v>0.26</x:v>
      </x:c>
      <x:c r="J108" s="6" t="str">
        <x:v>Foil</x:v>
      </x:c>
      <x:c r="K108" s="21"/>
      <x:c r="L108" s="24" t="str">
        <x:f>IF(OR(ISBLANK(K108),ISBLANK(F108)),"",MAX(0,K108-F108))</x:f>
      </x:c>
      <x:c r="M108" s="23" t="str">
        <x:v>One-copy working inventory reported by Kapten; awaiting your count.</x:v>
      </x:c>
    </x:row>
    <x:row r="109" ht="25" customHeight="1">
      <x:c r="A109" s="6" t="str">
        <x:v>B099</x:v>
      </x:c>
      <x:c r="B109" s="6" t="str">
        <x:v>Fool on the Hill</x:v>
      </x:c>
      <x:c r="C109" s="19" t="n">
        <x:v>2</x:v>
      </x:c>
      <x:c r="D109" s="19" t="n">
        <x:v>3</x:v>
      </x:c>
      <x:c r="E109" s="6" t="str">
        <x:v>Rare</x:v>
      </x:c>
      <x:c r="F109" s="21" t="n">
        <x:v>1</x:v>
      </x:c>
      <x:c r="G109" s="22" t="str">
        <x:v>Owner-reported</x:v>
      </x:c>
      <x:c r="H109" s="22" t="str">
        <x:v>Unspecified</x:v>
      </x:c>
      <x:c r="I109" s="20" t="n">
        <x:v>0.16</x:v>
      </x:c>
      <x:c r="J109" s="6" t="str">
        <x:v>Foil</x:v>
      </x:c>
      <x:c r="K109" s="21"/>
      <x:c r="L109" s="24" t="str">
        <x:f>IF(OR(ISBLANK(K109),ISBLANK(F109)),"",MAX(0,K109-F109))</x:f>
      </x:c>
      <x:c r="M109" s="23" t="str">
        <x:v>One-copy working inventory reported by Kapten; awaiting your count.</x:v>
      </x:c>
    </x:row>
    <x:row r="110" ht="25" customHeight="1">
      <x:c r="A110" s="6" t="str">
        <x:v>B100</x:v>
      </x:c>
      <x:c r="B110" s="6" t="str">
        <x:v>Memory Relapse</x:v>
      </x:c>
      <x:c r="C110" s="19" t="n">
        <x:v>4</x:v>
      </x:c>
      <x:c r="D110" s="19" t="n">
        <x:v>2</x:v>
      </x:c>
      <x:c r="E110" s="6" t="str">
        <x:v>Uncommon</x:v>
      </x:c>
      <x:c r="F110" s="21" t="n">
        <x:v>1</x:v>
      </x:c>
      <x:c r="G110" s="22" t="str">
        <x:v>Confirmed</x:v>
      </x:c>
      <x:c r="H110" s="22" t="str">
        <x:v>Unspecified</x:v>
      </x:c>
      <x:c r="I110" s="20" t="n">
        <x:v>0.18</x:v>
      </x:c>
      <x:c r="J110" s="6" t="str">
        <x:v>Normal</x:v>
      </x:c>
      <x:c r="K110" s="21"/>
      <x:c r="L110" s="24" t="str">
        <x:f>IF(OR(ISBLANK(K110),ISBLANK(F110)),"",MAX(0,K110-F110))</x:f>
      </x:c>
      <x:c r="M110" s="23" t="str">
        <x:v>Ownership confirmed by Kapten, 13 Oct 2026; quantity retained.</x:v>
      </x:c>
    </x:row>
    <x:row r="111" ht="25" customHeight="1">
      <x:c r="A111" s="6" t="str">
        <x:v>B101</x:v>
      </x:c>
      <x:c r="B111" s="6" t="str">
        <x:v>Peace Offering</x:v>
      </x:c>
      <x:c r="C111" s="19" t="n">
        <x:v>1</x:v>
      </x:c>
      <x:c r="D111" s="19" t="n">
        <x:v>1</x:v>
      </x:c>
      <x:c r="E111" s="6" t="str">
        <x:v>Common</x:v>
      </x:c>
      <x:c r="F111" s="21" t="n">
        <x:v>1</x:v>
      </x:c>
      <x:c r="G111" s="22" t="str">
        <x:v>Confirmed</x:v>
      </x:c>
      <x:c r="H111" s="22" t="str">
        <x:v>Unspecified</x:v>
      </x:c>
      <x:c r="I111" s="20" t="n">
        <x:v>0.14</x:v>
      </x:c>
      <x:c r="J111" s="6" t="str">
        <x:v>Normal</x:v>
      </x:c>
      <x:c r="K111" s="21"/>
      <x:c r="L111" s="24" t="str">
        <x:f>IF(OR(ISBLANK(K111),ISBLANK(F111)),"",MAX(0,K111-F111))</x:f>
      </x:c>
      <x:c r="M111" s="23" t="str">
        <x:v>Ownership confirmed by Kapten, 13 Oct 2026; quantity retained.</x:v>
      </x:c>
    </x:row>
    <x:row r="112" ht="25" customHeight="1">
      <x:c r="A112" s="6" t="str">
        <x:v>B102</x:v>
      </x:c>
      <x:c r="B112" s="6" t="str">
        <x:v>Synapse Burnout</x:v>
      </x:c>
      <x:c r="C112" s="19" t="n">
        <x:v>1</x:v>
      </x:c>
      <x:c r="D112" s="19" t="n">
        <x:v>1</x:v>
      </x:c>
      <x:c r="E112" s="6" t="str">
        <x:v>Uncommon</x:v>
      </x:c>
      <x:c r="F112" s="21" t="n">
        <x:v>1</x:v>
      </x:c>
      <x:c r="G112" s="22" t="str">
        <x:v>Confirmed</x:v>
      </x:c>
      <x:c r="H112" s="22" t="str">
        <x:v>Unspecified</x:v>
      </x:c>
      <x:c r="I112" s="20" t="n">
        <x:v>0.14</x:v>
      </x:c>
      <x:c r="J112" s="6" t="str">
        <x:v>Normal</x:v>
      </x:c>
      <x:c r="K112" s="21"/>
      <x:c r="L112" s="24" t="str">
        <x:f>IF(OR(ISBLANK(K112),ISBLANK(F112)),"",MAX(0,K112-F112))</x:f>
      </x:c>
      <x:c r="M112" s="23" t="str">
        <x:v>Ownership confirmed by Kapten, 13 Oct 2026; quantity retained.</x:v>
      </x:c>
    </x:row>
    <x:row r="113" ht="25" customHeight="1">
      <x:c r="A113" s="6" t="str">
        <x:v>B103</x:v>
      </x:c>
      <x:c r="B113" s="6" t="str">
        <x:v>Take Control</x:v>
      </x:c>
      <x:c r="C113" s="19" t="n">
        <x:v>2</x:v>
      </x:c>
      <x:c r="D113" s="19" t="n">
        <x:v>2</x:v>
      </x:c>
      <x:c r="E113" s="6" t="str">
        <x:v>Uncommon</x:v>
      </x:c>
      <x:c r="F113" s="21" t="n">
        <x:v>1</x:v>
      </x:c>
      <x:c r="G113" s="22" t="str">
        <x:v>Confirmed</x:v>
      </x:c>
      <x:c r="H113" s="22" t="str">
        <x:v>Unspecified</x:v>
      </x:c>
      <x:c r="I113" s="20" t="n">
        <x:v>0.14</x:v>
      </x:c>
      <x:c r="J113" s="6" t="str">
        <x:v>Normal</x:v>
      </x:c>
      <x:c r="K113" s="21"/>
      <x:c r="L113" s="24" t="str">
        <x:f>IF(OR(ISBLANK(K113),ISBLANK(F113)),"",MAX(0,K113-F113))</x:f>
      </x:c>
      <x:c r="M113" s="23" t="str">
        <x:v>Ownership confirmed by Kapten, 13 Oct 2026; quantity retained.</x:v>
      </x:c>
    </x:row>
    <x:row r="114" ht="25" customHeight="1">
      <x:c r="A114" s="6" t="str">
        <x:v>B104</x:v>
      </x:c>
      <x:c r="B114" s="6" t="str">
        <x:v>We Gotta Live Together</x:v>
      </x:c>
      <x:c r="C114" s="19" t="n">
        <x:v>5</x:v>
      </x:c>
      <x:c r="D114" s="19" t="n">
        <x:v>2</x:v>
      </x:c>
      <x:c r="E114" s="6" t="str">
        <x:v>Uncommon</x:v>
      </x:c>
      <x:c r="F114" s="21" t="n">
        <x:v>1</x:v>
      </x:c>
      <x:c r="G114" s="22" t="str">
        <x:v>Confirmed</x:v>
      </x:c>
      <x:c r="H114" s="22" t="str">
        <x:v>Unspecified</x:v>
      </x:c>
      <x:c r="I114" s="20" t="n">
        <x:v>0.12</x:v>
      </x:c>
      <x:c r="J114" s="6" t="str">
        <x:v>Normal</x:v>
      </x:c>
      <x:c r="K114" s="21"/>
      <x:c r="L114" s="24" t="str">
        <x:f>IF(OR(ISBLANK(K114),ISBLANK(F114)),"",MAX(0,K114-F114))</x:f>
      </x:c>
      <x:c r="M114" s="23" t="str">
        <x:v>Ownership confirmed by Kapten, 13 Oct 2026; quantity retained.</x:v>
      </x:c>
    </x:row>
    <x:row r="115" ht="25" customHeight="1">
      <x:c r="A115" s="6" t="str">
        <x:v>B105</x:v>
      </x:c>
      <x:c r="B115" s="6" t="str">
        <x:v>Wild in the Streets</x:v>
      </x:c>
      <x:c r="C115" s="19" t="n">
        <x:v>5</x:v>
      </x:c>
      <x:c r="D115" s="19" t="n">
        <x:v>4</x:v>
      </x:c>
      <x:c r="E115" s="6" t="str">
        <x:v>Common</x:v>
      </x:c>
      <x:c r="F115" s="21" t="n">
        <x:v>1</x:v>
      </x:c>
      <x:c r="G115" s="22" t="str">
        <x:v>Confirmed</x:v>
      </x:c>
      <x:c r="H115" s="22" t="str">
        <x:v>Unspecified</x:v>
      </x:c>
      <x:c r="I115" s="20" t="n">
        <x:v>0.11</x:v>
      </x:c>
      <x:c r="J115" s="6" t="str">
        <x:v>Normal</x:v>
      </x:c>
      <x:c r="K115" s="21"/>
      <x:c r="L115" s="24" t="str">
        <x:f>IF(OR(ISBLANK(K115),ISBLANK(F115)),"",MAX(0,K115-F115))</x:f>
      </x:c>
      <x:c r="M115" s="23" t="str">
        <x:v>Ownership confirmed by Kapten, 13 Oct 2026; quantity retained.</x:v>
      </x:c>
    </x:row>
    <x:row r="116" ht="25" customHeight="1">
      <x:c r="A116" s="6" t="str">
        <x:v>B106</x:v>
      </x:c>
      <x:c r="B116" s="6" t="str">
        <x:v>Alt Cunningham: Soulkiller Architect</x:v>
      </x:c>
      <x:c r="C116" s="19"/>
      <x:c r="D116" s="19" t="n">
        <x:v>2</x:v>
      </x:c>
      <x:c r="E116" s="6" t="str">
        <x:v>Rare</x:v>
      </x:c>
      <x:c r="F116" s="21" t="n">
        <x:v>1</x:v>
      </x:c>
      <x:c r="G116" s="22" t="str">
        <x:v>Owner-reported</x:v>
      </x:c>
      <x:c r="H116" s="22" t="str">
        <x:v>Unspecified</x:v>
      </x:c>
      <x:c r="I116" s="20" t="n">
        <x:v>0.49</x:v>
      </x:c>
      <x:c r="J116" s="6" t="str">
        <x:v>Foil</x:v>
      </x:c>
      <x:c r="K116" s="21"/>
      <x:c r="L116" s="24" t="str">
        <x:f>IF(OR(ISBLANK(K116),ISBLANK(F116)),"",MAX(0,K116-F116))</x:f>
      </x:c>
      <x:c r="M116" s="23" t="str">
        <x:v>One-copy working inventory reported by Kapten; awaiting your count.</x:v>
      </x:c>
    </x:row>
    <x:row r="117" ht="25" customHeight="1">
      <x:c r="A117" s="6" t="str">
        <x:v>B107</x:v>
      </x:c>
      <x:c r="B117" s="6" t="str">
        <x:v>Evelyn Parker: Beautiful Enigma</x:v>
      </x:c>
      <x:c r="C117" s="19"/>
      <x:c r="D117" s="19" t="n">
        <x:v>2</x:v>
      </x:c>
      <x:c r="E117" s="6" t="str">
        <x:v>Rare</x:v>
      </x:c>
      <x:c r="F117" s="21" t="n">
        <x:v>1</x:v>
      </x:c>
      <x:c r="G117" s="22" t="str">
        <x:v>Owner-reported</x:v>
      </x:c>
      <x:c r="H117" s="22" t="str">
        <x:v>Unspecified</x:v>
      </x:c>
      <x:c r="I117" s="20" t="n">
        <x:v>0.25</x:v>
      </x:c>
      <x:c r="J117" s="6" t="str">
        <x:v>Foil</x:v>
      </x:c>
      <x:c r="K117" s="21"/>
      <x:c r="L117" s="24" t="str">
        <x:f>IF(OR(ISBLANK(K117),ISBLANK(F117)),"",MAX(0,K117-F117))</x:f>
      </x:c>
      <x:c r="M117" s="23" t="str">
        <x:v>Retained pull report. Current count owner-reported.</x:v>
      </x:c>
    </x:row>
    <x:row r="118" ht="25" customHeight="1">
      <x:c r="A118" s="6" t="str">
        <x:v>B108</x:v>
      </x:c>
      <x:c r="B118" s="6" t="str">
        <x:v>Judy Álvarez: Braindance Maestro</x:v>
      </x:c>
      <x:c r="C118" s="19"/>
      <x:c r="D118" s="19" t="n">
        <x:v>2</x:v>
      </x:c>
      <x:c r="E118" s="6" t="str">
        <x:v>Epic</x:v>
      </x:c>
      <x:c r="F118" s="21" t="n">
        <x:v>1</x:v>
      </x:c>
      <x:c r="G118" s="22" t="str">
        <x:v>Owner-reported</x:v>
      </x:c>
      <x:c r="H118" s="22" t="str">
        <x:v>Unspecified</x:v>
      </x:c>
      <x:c r="I118" s="20" t="n">
        <x:v>1.12</x:v>
      </x:c>
      <x:c r="J118" s="6" t="str">
        <x:v>Foil</x:v>
      </x:c>
      <x:c r="K118" s="21"/>
      <x:c r="L118" s="24" t="str">
        <x:f>IF(OR(ISBLANK(K118),ISBLANK(F118)),"",MAX(0,K118-F118))</x:f>
      </x:c>
      <x:c r="M118" s="23" t="str">
        <x:v>One-copy working inventory reported by Kapten; awaiting your count.</x:v>
      </x:c>
    </x:row>
    <x:row r="119" ht="25" customHeight="1">
      <x:c r="A119" s="6" t="str">
        <x:v>B109</x:v>
      </x:c>
      <x:c r="B119" s="6" t="str">
        <x:v>Sasha Yakovleva: Won't Let You Down</x:v>
      </x:c>
      <x:c r="C119" s="19" t="n">
        <x:v>5</x:v>
      </x:c>
      <x:c r="D119" s="19" t="n">
        <x:v>2</x:v>
      </x:c>
      <x:c r="E119" s="6" t="str">
        <x:v>Secret</x:v>
      </x:c>
      <x:c r="F119" s="21" t="n">
        <x:v>1</x:v>
      </x:c>
      <x:c r="G119" s="22" t="str">
        <x:v>Owner-reported</x:v>
      </x:c>
      <x:c r="H119" s="22" t="str">
        <x:v>Unspecified</x:v>
      </x:c>
      <x:c r="I119" s="20" t="n">
        <x:v>16.52</x:v>
      </x:c>
      <x:c r="J119" s="6" t="str">
        <x:v>Foil</x:v>
      </x:c>
      <x:c r="K119" s="21"/>
      <x:c r="L119" s="24" t="str">
        <x:f>IF(OR(ISBLANK(K119),ISBLANK(F119)),"",MAX(0,K119-F119))</x:f>
      </x:c>
      <x:c r="M119" s="23" t="str">
        <x:v>One-copy working inventory reported by Kapten; awaiting your count.</x:v>
      </x:c>
    </x:row>
    <x:row r="120" ht="25" customHeight="1">
      <x:c r="A120" s="6" t="str">
        <x:v>B110</x:v>
      </x:c>
      <x:c r="B120" s="6" t="str">
        <x:v>Wakako Okada: Peace and Harmony</x:v>
      </x:c>
      <x:c r="C120" s="19"/>
      <x:c r="D120" s="19" t="n">
        <x:v>2</x:v>
      </x:c>
      <x:c r="E120" s="6" t="str">
        <x:v>Rare</x:v>
      </x:c>
      <x:c r="F120" s="21" t="n">
        <x:v>1</x:v>
      </x:c>
      <x:c r="G120" s="22" t="str">
        <x:v>Owner-reported</x:v>
      </x:c>
      <x:c r="H120" s="22" t="str">
        <x:v>Unspecified</x:v>
      </x:c>
      <x:c r="I120" s="20" t="n">
        <x:v>0.44</x:v>
      </x:c>
      <x:c r="J120" s="6" t="str">
        <x:v>Foil</x:v>
      </x:c>
      <x:c r="K120" s="21"/>
      <x:c r="L120" s="24" t="str">
        <x:f>IF(OR(ISBLANK(K120),ISBLANK(F120)),"",MAX(0,K120-F120))</x:f>
      </x:c>
      <x:c r="M120" s="23" t="str">
        <x:v>One-copy working inventory reported by Kapten; awaiting your count.</x:v>
      </x:c>
    </x:row>
    <x:row r="121" ht="25" customHeight="1">
      <x:c r="A121" s="6" t="str">
        <x:v>B111</x:v>
      </x:c>
      <x:c r="B121" s="6" t="str">
        <x:v>Delamain: Rideshare AI</x:v>
      </x:c>
      <x:c r="C121" s="19" t="n">
        <x:v>3</x:v>
      </x:c>
      <x:c r="D121" s="19" t="n">
        <x:v>3</x:v>
      </x:c>
      <x:c r="E121" s="6" t="str">
        <x:v>Uncommon</x:v>
      </x:c>
      <x:c r="F121" s="21" t="n">
        <x:v>1</x:v>
      </x:c>
      <x:c r="G121" s="22" t="str">
        <x:v>Confirmed</x:v>
      </x:c>
      <x:c r="H121" s="22" t="str">
        <x:v>Unspecified</x:v>
      </x:c>
      <x:c r="I121" s="20" t="n">
        <x:v>0.16</x:v>
      </x:c>
      <x:c r="J121" s="6" t="str">
        <x:v>Normal</x:v>
      </x:c>
      <x:c r="K121" s="21"/>
      <x:c r="L121" s="24" t="str">
        <x:f>IF(OR(ISBLANK(K121),ISBLANK(F121)),"",MAX(0,K121-F121))</x:f>
      </x:c>
      <x:c r="M121" s="23" t="str">
        <x:v>Ownership confirmed by Kapten, 13 Oct 2026; quantity retained.</x:v>
      </x:c>
    </x:row>
    <x:row r="122" ht="25" customHeight="1">
      <x:c r="A122" s="6" t="str">
        <x:v>B112</x:v>
      </x:c>
      <x:c r="B122" s="6" t="str">
        <x:v>Delamain Cab</x:v>
      </x:c>
      <x:c r="C122" s="19" t="n">
        <x:v>4</x:v>
      </x:c>
      <x:c r="D122" s="19" t="n">
        <x:v>2</x:v>
      </x:c>
      <x:c r="E122" s="6" t="str">
        <x:v>Common</x:v>
      </x:c>
      <x:c r="F122" s="21" t="n">
        <x:v>1</x:v>
      </x:c>
      <x:c r="G122" s="22" t="str">
        <x:v>Confirmed</x:v>
      </x:c>
      <x:c r="H122" s="22" t="str">
        <x:v>Unspecified</x:v>
      </x:c>
      <x:c r="I122" s="20" t="n">
        <x:v>0.09</x:v>
      </x:c>
      <x:c r="J122" s="6" t="str">
        <x:v>Normal</x:v>
      </x:c>
      <x:c r="K122" s="21"/>
      <x:c r="L122" s="24" t="str">
        <x:f>IF(OR(ISBLANK(K122),ISBLANK(F122)),"",MAX(0,K122-F122))</x:f>
      </x:c>
      <x:c r="M122" s="23" t="str">
        <x:v>Ownership confirmed by Kapten, 13 Oct 2026; quantity retained.</x:v>
      </x:c>
    </x:row>
    <x:row r="123" ht="25" customHeight="1">
      <x:c r="A123" s="6" t="str">
        <x:v>B113</x:v>
      </x:c>
      <x:c r="B123" s="6" t="str">
        <x:v>Evelyn Parker: Scheming Siren</x:v>
      </x:c>
      <x:c r="C123" s="19" t="n">
        <x:v>2</x:v>
      </x:c>
      <x:c r="D123" s="19" t="n">
        <x:v>3</x:v>
      </x:c>
      <x:c r="E123" s="6" t="str">
        <x:v>Uncommon</x:v>
      </x:c>
      <x:c r="F123" s="21" t="n">
        <x:v>1</x:v>
      </x:c>
      <x:c r="G123" s="22" t="str">
        <x:v>Confirmed</x:v>
      </x:c>
      <x:c r="H123" s="22" t="str">
        <x:v>Unspecified</x:v>
      </x:c>
      <x:c r="I123" s="20" t="n">
        <x:v>0.1</x:v>
      </x:c>
      <x:c r="J123" s="6" t="str">
        <x:v>Normal</x:v>
      </x:c>
      <x:c r="K123" s="21"/>
      <x:c r="L123" s="24" t="str">
        <x:f>IF(OR(ISBLANK(K123),ISBLANK(F123)),"",MAX(0,K123-F123))</x:f>
      </x:c>
      <x:c r="M123" s="23" t="str">
        <x:v>Ownership confirmed by Kapten, 13 Oct 2026; quantity retained.</x:v>
      </x:c>
    </x:row>
    <x:row r="124" ht="25" customHeight="1">
      <x:c r="A124" s="6" t="str">
        <x:v>B114</x:v>
      </x:c>
      <x:c r="B124" s="6" t="str">
        <x:v>Hacked Corpo</x:v>
      </x:c>
      <x:c r="C124" s="19" t="n">
        <x:v>4</x:v>
      </x:c>
      <x:c r="D124" s="19" t="n">
        <x:v>1</x:v>
      </x:c>
      <x:c r="E124" s="6" t="str">
        <x:v>Common</x:v>
      </x:c>
      <x:c r="F124" s="21" t="n">
        <x:v>1</x:v>
      </x:c>
      <x:c r="G124" s="22" t="str">
        <x:v>Confirmed</x:v>
      </x:c>
      <x:c r="H124" s="22" t="str">
        <x:v>Unspecified</x:v>
      </x:c>
      <x:c r="I124" s="20" t="n">
        <x:v>0.11</x:v>
      </x:c>
      <x:c r="J124" s="6" t="str">
        <x:v>Normal</x:v>
      </x:c>
      <x:c r="K124" s="21"/>
      <x:c r="L124" s="24" t="str">
        <x:f>IF(OR(ISBLANK(K124),ISBLANK(F124)),"",MAX(0,K124-F124))</x:f>
      </x:c>
      <x:c r="M124" s="23" t="str">
        <x:v>Ownership confirmed by Kapten, 13 Oct 2026; quantity retained.</x:v>
      </x:c>
    </x:row>
    <x:row r="125" ht="25" customHeight="1">
      <x:c r="A125" s="6" t="str">
        <x:v>B115</x:v>
      </x:c>
      <x:c r="B125" s="6" t="str">
        <x:v>Jacked-In Voodoo Boy</x:v>
      </x:c>
      <x:c r="C125" s="19" t="n">
        <x:v>2</x:v>
      </x:c>
      <x:c r="D125" s="19" t="n">
        <x:v>2</x:v>
      </x:c>
      <x:c r="E125" s="6" t="str">
        <x:v>Common</x:v>
      </x:c>
      <x:c r="F125" s="21" t="n">
        <x:v>1</x:v>
      </x:c>
      <x:c r="G125" s="22" t="str">
        <x:v>Confirmed</x:v>
      </x:c>
      <x:c r="H125" s="22" t="str">
        <x:v>Unspecified</x:v>
      </x:c>
      <x:c r="I125" s="20" t="n">
        <x:v>0.12</x:v>
      </x:c>
      <x:c r="J125" s="6" t="str">
        <x:v>Normal</x:v>
      </x:c>
      <x:c r="K125" s="21"/>
      <x:c r="L125" s="24" t="str">
        <x:f>IF(OR(ISBLANK(K125),ISBLANK(F125)),"",MAX(0,K125-F125))</x:f>
      </x:c>
      <x:c r="M125" s="23" t="str">
        <x:v>Ownership confirmed by Kapten, 13 Oct 2026; quantity retained.</x:v>
      </x:c>
    </x:row>
    <x:row r="126" ht="25" customHeight="1">
      <x:c r="A126" s="6" t="str">
        <x:v>B116</x:v>
      </x:c>
      <x:c r="B126" s="6" t="str">
        <x:v>Judy Álvarez: Nothing to Doubt</x:v>
      </x:c>
      <x:c r="C126" s="19" t="n">
        <x:v>6</x:v>
      </x:c>
      <x:c r="D126" s="19" t="n">
        <x:v>5</x:v>
      </x:c>
      <x:c r="E126" s="6" t="str">
        <x:v>Secret</x:v>
      </x:c>
      <x:c r="F126" s="21" t="n">
        <x:v>1</x:v>
      </x:c>
      <x:c r="G126" s="22" t="str">
        <x:v>Owner-reported</x:v>
      </x:c>
      <x:c r="H126" s="22" t="str">
        <x:v>Unspecified</x:v>
      </x:c>
      <x:c r="I126" s="20" t="n">
        <x:v>13.47</x:v>
      </x:c>
      <x:c r="J126" s="6" t="str">
        <x:v>Foil</x:v>
      </x:c>
      <x:c r="K126" s="21"/>
      <x:c r="L126" s="24" t="str">
        <x:f>IF(OR(ISBLANK(K126),ISBLANK(F126)),"",MAX(0,K126-F126))</x:f>
      </x:c>
      <x:c r="M126" s="23" t="str">
        <x:v>Retained pull report. Current count owner-reported.</x:v>
      </x:c>
    </x:row>
    <x:row r="127" ht="25" customHeight="1">
      <x:c r="A127" s="6" t="str">
        <x:v>B117</x:v>
      </x:c>
      <x:c r="B127" s="6" t="str">
        <x:v>Lizzy Wizzy: Delicate Weapon</x:v>
      </x:c>
      <x:c r="C127" s="19" t="n">
        <x:v>5</x:v>
      </x:c>
      <x:c r="D127" s="19" t="n">
        <x:v>2</x:v>
      </x:c>
      <x:c r="E127" s="6" t="str">
        <x:v>Rare</x:v>
      </x:c>
      <x:c r="F127" s="21" t="n">
        <x:v>1</x:v>
      </x:c>
      <x:c r="G127" s="22" t="str">
        <x:v>Owner-reported</x:v>
      </x:c>
      <x:c r="H127" s="22" t="str">
        <x:v>Unspecified</x:v>
      </x:c>
      <x:c r="I127" s="20" t="n">
        <x:v>0.54</x:v>
      </x:c>
      <x:c r="J127" s="6" t="str">
        <x:v>Foil</x:v>
      </x:c>
      <x:c r="K127" s="21"/>
      <x:c r="L127" s="24" t="str">
        <x:f>IF(OR(ISBLANK(K127),ISBLANK(F127)),"",MAX(0,K127-F127))</x:f>
      </x:c>
      <x:c r="M127" s="23" t="str">
        <x:v>One-copy working inventory reported by Kapten; awaiting your count.</x:v>
      </x:c>
    </x:row>
    <x:row r="128" ht="25" customHeight="1">
      <x:c r="A128" s="6" t="str">
        <x:v>B118</x:v>
      </x:c>
      <x:c r="B128" s="6" t="str">
        <x:v>Maman Brigitte: Spirit of Death</x:v>
      </x:c>
      <x:c r="C128" s="19" t="n">
        <x:v>5</x:v>
      </x:c>
      <x:c r="D128" s="19" t="n">
        <x:v>4</x:v>
      </x:c>
      <x:c r="E128" s="6" t="str">
        <x:v>Uncommon</x:v>
      </x:c>
      <x:c r="F128" s="21" t="n">
        <x:v>1</x:v>
      </x:c>
      <x:c r="G128" s="22" t="str">
        <x:v>Confirmed</x:v>
      </x:c>
      <x:c r="H128" s="22" t="str">
        <x:v>Unspecified</x:v>
      </x:c>
      <x:c r="I128" s="20" t="n">
        <x:v>0.15</x:v>
      </x:c>
      <x:c r="J128" s="6" t="str">
        <x:v>Normal</x:v>
      </x:c>
      <x:c r="K128" s="21"/>
      <x:c r="L128" s="24" t="str">
        <x:f>IF(OR(ISBLANK(K128),ISBLANK(F128)),"",MAX(0,K128-F128))</x:f>
      </x:c>
      <x:c r="M128" s="23" t="str">
        <x:v>Ownership confirmed by Kapten, 13 Oct 2026; quantity retained.</x:v>
      </x:c>
    </x:row>
    <x:row r="129" ht="25" customHeight="1">
      <x:c r="A129" s="6" t="str">
        <x:v>B119</x:v>
      </x:c>
      <x:c r="B129" s="6" t="str">
        <x:v>Misty Olszewski: Mender of Broken Spirits</x:v>
      </x:c>
      <x:c r="C129" s="19" t="n">
        <x:v>3</x:v>
      </x:c>
      <x:c r="D129" s="19" t="n">
        <x:v>2</x:v>
      </x:c>
      <x:c r="E129" s="6" t="str">
        <x:v>Rare</x:v>
      </x:c>
      <x:c r="F129" s="21" t="n">
        <x:v>2</x:v>
      </x:c>
      <x:c r="G129" s="22" t="str">
        <x:v>Owner-reported</x:v>
      </x:c>
      <x:c r="H129" s="22" t="str">
        <x:v>Unspecified</x:v>
      </x:c>
      <x:c r="I129" s="20" t="n">
        <x:v>0.22</x:v>
      </x:c>
      <x:c r="J129" s="6" t="str">
        <x:v>Foil</x:v>
      </x:c>
      <x:c r="K129" s="21"/>
      <x:c r="L129" s="24" t="str">
        <x:f>IF(OR(ISBLANK(K129),ISBLANK(F129)),"",MAX(0,K129-F129))</x:f>
      </x:c>
      <x:c r="M129" s="23" t="str">
        <x:v>Earlier pulls: at least 2 copies. Current count owner-reported.</x:v>
      </x:c>
    </x:row>
    <x:row r="130" ht="25" customHeight="1">
      <x:c r="A130" s="6" t="str">
        <x:v>B120</x:v>
      </x:c>
      <x:c r="B130" s="6" t="str">
        <x:v>Modded Kusanagi</x:v>
      </x:c>
      <x:c r="C130" s="19" t="n">
        <x:v>6</x:v>
      </x:c>
      <x:c r="D130" s="19" t="n">
        <x:v>2</x:v>
      </x:c>
      <x:c r="E130" s="6" t="str">
        <x:v>Common</x:v>
      </x:c>
      <x:c r="F130" s="21" t="n">
        <x:v>1</x:v>
      </x:c>
      <x:c r="G130" s="22" t="str">
        <x:v>Confirmed</x:v>
      </x:c>
      <x:c r="H130" s="22" t="str">
        <x:v>Unspecified</x:v>
      </x:c>
      <x:c r="I130" s="20" t="n">
        <x:v>0.14</x:v>
      </x:c>
      <x:c r="J130" s="6" t="str">
        <x:v>Normal</x:v>
      </x:c>
      <x:c r="K130" s="21"/>
      <x:c r="L130" s="24" t="str">
        <x:f>IF(OR(ISBLANK(K130),ISBLANK(F130)),"",MAX(0,K130-F130))</x:f>
      </x:c>
      <x:c r="M130" s="23" t="str">
        <x:v>Ownership confirmed by Kapten, 13 Oct 2026; quantity retained.</x:v>
      </x:c>
    </x:row>
    <x:row r="131" ht="25" customHeight="1">
      <x:c r="A131" s="6" t="str">
        <x:v>B121</x:v>
      </x:c>
      <x:c r="B131" s="6" t="str">
        <x:v>Modded Muramasa</x:v>
      </x:c>
      <x:c r="C131" s="19" t="n">
        <x:v>5</x:v>
      </x:c>
      <x:c r="D131" s="19" t="n">
        <x:v>2</x:v>
      </x:c>
      <x:c r="E131" s="6" t="str">
        <x:v>Common</x:v>
      </x:c>
      <x:c r="F131" s="21" t="n">
        <x:v>1</x:v>
      </x:c>
      <x:c r="G131" s="22" t="str">
        <x:v>Confirmed</x:v>
      </x:c>
      <x:c r="H131" s="22" t="str">
        <x:v>Unspecified</x:v>
      </x:c>
      <x:c r="I131" s="20" t="n">
        <x:v>0.11</x:v>
      </x:c>
      <x:c r="J131" s="6" t="str">
        <x:v>Normal</x:v>
      </x:c>
      <x:c r="K131" s="21"/>
      <x:c r="L131" s="24" t="str">
        <x:f>IF(OR(ISBLANK(K131),ISBLANK(F131)),"",MAX(0,K131-F131))</x:f>
      </x:c>
      <x:c r="M131" s="23" t="str">
        <x:v>Ownership confirmed by Kapten, 13 Oct 2026; quantity retained.</x:v>
      </x:c>
    </x:row>
    <x:row r="132" ht="25" customHeight="1">
      <x:c r="A132" s="6" t="str">
        <x:v>B122</x:v>
      </x:c>
      <x:c r="B132" s="6" t="str">
        <x:v>Mox Inciters</x:v>
      </x:c>
      <x:c r="C132" s="19" t="n">
        <x:v>3</x:v>
      </x:c>
      <x:c r="D132" s="19" t="n">
        <x:v>2</x:v>
      </x:c>
      <x:c r="E132" s="6" t="str">
        <x:v>Common</x:v>
      </x:c>
      <x:c r="F132" s="21" t="n">
        <x:v>1</x:v>
      </x:c>
      <x:c r="G132" s="22" t="str">
        <x:v>Confirmed</x:v>
      </x:c>
      <x:c r="H132" s="22" t="str">
        <x:v>Unspecified</x:v>
      </x:c>
      <x:c r="I132" s="20" t="n">
        <x:v>0.12</x:v>
      </x:c>
      <x:c r="J132" s="6" t="str">
        <x:v>Normal</x:v>
      </x:c>
      <x:c r="K132" s="21"/>
      <x:c r="L132" s="24" t="str">
        <x:f>IF(OR(ISBLANK(K132),ISBLANK(F132)),"",MAX(0,K132-F132))</x:f>
      </x:c>
      <x:c r="M132" s="23" t="str">
        <x:v>Ownership confirmed by Kapten, 13 Oct 2026; quantity retained.</x:v>
      </x:c>
    </x:row>
    <x:row r="133" ht="25" customHeight="1">
      <x:c r="A133" s="6" t="str">
        <x:v>B123</x:v>
      </x:c>
      <x:c r="B133" s="6" t="str">
        <x:v>Placide: Voodoo Sentinel</x:v>
      </x:c>
      <x:c r="C133" s="19" t="n">
        <x:v>8</x:v>
      </x:c>
      <x:c r="D133" s="19" t="n">
        <x:v>2</x:v>
      </x:c>
      <x:c r="E133" s="6" t="str">
        <x:v>Rare</x:v>
      </x:c>
      <x:c r="F133" s="21" t="n">
        <x:v>2</x:v>
      </x:c>
      <x:c r="G133" s="22" t="str">
        <x:v>Owner-reported</x:v>
      </x:c>
      <x:c r="H133" s="22" t="str">
        <x:v>Unspecified</x:v>
      </x:c>
      <x:c r="I133" s="20" t="n">
        <x:v>0.24</x:v>
      </x:c>
      <x:c r="J133" s="6" t="str">
        <x:v>Foil</x:v>
      </x:c>
      <x:c r="K133" s="21"/>
      <x:c r="L133" s="24" t="str">
        <x:f>IF(OR(ISBLANK(K133),ISBLANK(F133)),"",MAX(0,K133-F133))</x:f>
      </x:c>
      <x:c r="M133" s="23" t="str">
        <x:v>Earlier pulls: at least 2 copies. Current count owner-reported.</x:v>
      </x:c>
    </x:row>
    <x:row r="134" ht="25" customHeight="1">
      <x:c r="A134" s="6" t="str">
        <x:v>B124</x:v>
      </x:c>
      <x:c r="B134" s="6" t="str">
        <x:v>Psycho Squad</x:v>
      </x:c>
      <x:c r="C134" s="19" t="n">
        <x:v>4</x:v>
      </x:c>
      <x:c r="D134" s="19" t="n">
        <x:v>1</x:v>
      </x:c>
      <x:c r="E134" s="6" t="str">
        <x:v>Common</x:v>
      </x:c>
      <x:c r="F134" s="21" t="n">
        <x:v>1</x:v>
      </x:c>
      <x:c r="G134" s="22" t="str">
        <x:v>Confirmed</x:v>
      </x:c>
      <x:c r="H134" s="22" t="str">
        <x:v>Unspecified</x:v>
      </x:c>
      <x:c r="I134" s="20" t="n">
        <x:v>0.11</x:v>
      </x:c>
      <x:c r="J134" s="6" t="str">
        <x:v>Normal</x:v>
      </x:c>
      <x:c r="K134" s="21"/>
      <x:c r="L134" s="24" t="str">
        <x:f>IF(OR(ISBLANK(K134),ISBLANK(F134)),"",MAX(0,K134-F134))</x:f>
      </x:c>
      <x:c r="M134" s="23" t="str">
        <x:v>Ownership confirmed by Kapten, 13 Oct 2026; quantity retained.</x:v>
      </x:c>
    </x:row>
    <x:row r="135" ht="25" customHeight="1">
      <x:c r="A135" s="6" t="str">
        <x:v>B125</x:v>
      </x:c>
      <x:c r="B135" s="6" t="str">
        <x:v>Rita Wheeler: No Stupid Questions</x:v>
      </x:c>
      <x:c r="C135" s="19" t="n">
        <x:v>4</x:v>
      </x:c>
      <x:c r="D135" s="19" t="n">
        <x:v>2</x:v>
      </x:c>
      <x:c r="E135" s="6" t="str">
        <x:v>Common</x:v>
      </x:c>
      <x:c r="F135" s="21" t="n">
        <x:v>1</x:v>
      </x:c>
      <x:c r="G135" s="22" t="str">
        <x:v>Confirmed</x:v>
      </x:c>
      <x:c r="H135" s="22" t="str">
        <x:v>Unspecified</x:v>
      </x:c>
      <x:c r="I135" s="20" t="n">
        <x:v>0.13</x:v>
      </x:c>
      <x:c r="J135" s="6" t="str">
        <x:v>Normal</x:v>
      </x:c>
      <x:c r="K135" s="21"/>
      <x:c r="L135" s="24" t="str">
        <x:f>IF(OR(ISBLANK(K135),ISBLANK(F135)),"",MAX(0,K135-F135))</x:f>
      </x:c>
      <x:c r="M135" s="23" t="str">
        <x:v>Ownership confirmed by Kapten, 13 Oct 2026; quantity retained.</x:v>
      </x:c>
    </x:row>
    <x:row r="136" ht="25" customHeight="1">
      <x:c r="A136" s="6" t="str">
        <x:v>B126</x:v>
      </x:c>
      <x:c r="B136" s="6" t="str">
        <x:v>Rogue Amendiares: Queen of the Afterlife</x:v>
      </x:c>
      <x:c r="C136" s="19" t="n">
        <x:v>5</x:v>
      </x:c>
      <x:c r="D136" s="19" t="n">
        <x:v>2</x:v>
      </x:c>
      <x:c r="E136" s="6" t="str">
        <x:v>Epic</x:v>
      </x:c>
      <x:c r="F136" s="21" t="n">
        <x:v>1</x:v>
      </x:c>
      <x:c r="G136" s="22" t="str">
        <x:v>Owner-reported</x:v>
      </x:c>
      <x:c r="H136" s="22" t="str">
        <x:v>Unspecified</x:v>
      </x:c>
      <x:c r="I136" s="20" t="n">
        <x:v>1.58</x:v>
      </x:c>
      <x:c r="J136" s="6" t="str">
        <x:v>Foil</x:v>
      </x:c>
      <x:c r="K136" s="21"/>
      <x:c r="L136" s="24" t="str">
        <x:f>IF(OR(ISBLANK(K136),ISBLANK(F136)),"",MAX(0,K136-F136))</x:f>
      </x:c>
      <x:c r="M136" s="23" t="str">
        <x:v>Retained pull report. Current count owner-reported.</x:v>
      </x:c>
    </x:row>
    <x:row r="137" ht="25" customHeight="1">
      <x:c r="A137" s="6" t="str">
        <x:v>B127</x:v>
      </x:c>
      <x:c r="B137" s="6" t="str">
        <x:v>Westbrook Netrunner</x:v>
      </x:c>
      <x:c r="C137" s="19" t="n">
        <x:v>4</x:v>
      </x:c>
      <x:c r="D137" s="19" t="n">
        <x:v>2</x:v>
      </x:c>
      <x:c r="E137" s="6" t="str">
        <x:v>Common</x:v>
      </x:c>
      <x:c r="F137" s="21" t="n">
        <x:v>1</x:v>
      </x:c>
      <x:c r="G137" s="22" t="str">
        <x:v>Confirmed</x:v>
      </x:c>
      <x:c r="H137" s="22" t="str">
        <x:v>Unspecified</x:v>
      </x:c>
      <x:c r="I137" s="20" t="n">
        <x:v>0.1</x:v>
      </x:c>
      <x:c r="J137" s="6" t="str">
        <x:v>Normal</x:v>
      </x:c>
      <x:c r="K137" s="21"/>
      <x:c r="L137" s="24" t="str">
        <x:f>IF(OR(ISBLANK(K137),ISBLANK(F137)),"",MAX(0,K137-F137))</x:f>
      </x:c>
      <x:c r="M137" s="23" t="str">
        <x:v>Ownership confirmed by Kapten, 13 Oct 2026; quantity retained.</x:v>
      </x:c>
    </x:row>
    <x:row r="138" ht="25" customHeight="1">
      <x:c r="A138" s="6" t="str">
        <x:v>B128</x:v>
      </x:c>
      <x:c r="B138" s="6" t="str">
        <x:v>Dying Night: V's Pistol</x:v>
      </x:c>
      <x:c r="C138" s="19" t="n">
        <x:v>2</x:v>
      </x:c>
      <x:c r="D138" s="19" t="n">
        <x:v>2</x:v>
      </x:c>
      <x:c r="E138" s="6" t="str">
        <x:v>Rare</x:v>
      </x:c>
      <x:c r="F138" s="21" t="n">
        <x:v>1</x:v>
      </x:c>
      <x:c r="G138" s="22" t="str">
        <x:v>Owner-reported</x:v>
      </x:c>
      <x:c r="H138" s="22" t="str">
        <x:v>Unspecified</x:v>
      </x:c>
      <x:c r="I138" s="20" t="n">
        <x:v>0.16</x:v>
      </x:c>
      <x:c r="J138" s="6" t="str">
        <x:v>Foil</x:v>
      </x:c>
      <x:c r="K138" s="21"/>
      <x:c r="L138" s="24" t="str">
        <x:f>IF(OR(ISBLANK(K138),ISBLANK(F138)),"",MAX(0,K138-F138))</x:f>
      </x:c>
      <x:c r="M138" s="23" t="str">
        <x:v>Retained pull report. Current count owner-reported.</x:v>
      </x:c>
    </x:row>
    <x:row r="139" ht="25" customHeight="1">
      <x:c r="A139" s="6" t="str">
        <x:v>B129</x:v>
      </x:c>
      <x:c r="B139" s="6" t="str">
        <x:v>NetWatch Netdriver</x:v>
      </x:c>
      <x:c r="C139" s="19" t="n">
        <x:v>3</x:v>
      </x:c>
      <x:c r="D139" s="19" t="n">
        <x:v>2</x:v>
      </x:c>
      <x:c r="E139" s="6" t="str">
        <x:v>Uncommon</x:v>
      </x:c>
      <x:c r="F139" s="21" t="n">
        <x:v>1</x:v>
      </x:c>
      <x:c r="G139" s="22" t="str">
        <x:v>Confirmed</x:v>
      </x:c>
      <x:c r="H139" s="22" t="str">
        <x:v>Unspecified</x:v>
      </x:c>
      <x:c r="I139" s="20" t="n">
        <x:v>0.1</x:v>
      </x:c>
      <x:c r="J139" s="6" t="str">
        <x:v>Normal</x:v>
      </x:c>
      <x:c r="K139" s="21"/>
      <x:c r="L139" s="24" t="str">
        <x:f>IF(OR(ISBLANK(K139),ISBLANK(F139)),"",MAX(0,K139-F139))</x:f>
      </x:c>
      <x:c r="M139" s="23" t="str">
        <x:v>Ownership confirmed by Kapten, 13 Oct 2026; quantity retained.</x:v>
      </x:c>
    </x:row>
    <x:row r="140" ht="25" customHeight="1">
      <x:c r="A140" s="6" t="str">
        <x:v>B130</x:v>
      </x:c>
      <x:c r="B140" s="6" t="str">
        <x:v>Tetratronic Rippler</x:v>
      </x:c>
      <x:c r="C140" s="19" t="n">
        <x:v>1</x:v>
      </x:c>
      <x:c r="D140" s="19" t="n">
        <x:v>2</x:v>
      </x:c>
      <x:c r="E140" s="6" t="str">
        <x:v>Common</x:v>
      </x:c>
      <x:c r="F140" s="21" t="n">
        <x:v>1</x:v>
      </x:c>
      <x:c r="G140" s="22" t="str">
        <x:v>Confirmed</x:v>
      </x:c>
      <x:c r="H140" s="22" t="str">
        <x:v>Unspecified</x:v>
      </x:c>
      <x:c r="I140" s="20" t="n">
        <x:v>0.1</x:v>
      </x:c>
      <x:c r="J140" s="6" t="str">
        <x:v>Normal</x:v>
      </x:c>
      <x:c r="K140" s="21"/>
      <x:c r="L140" s="24" t="str">
        <x:f>IF(OR(ISBLANK(K140),ISBLANK(F140)),"",MAX(0,K140-F140))</x:f>
      </x:c>
      <x:c r="M140" s="23" t="str">
        <x:v>Ownership confirmed by Kapten, 13 Oct 2026; quantity retained.</x:v>
      </x:c>
    </x:row>
    <x:row r="141" ht="25" customHeight="1">
      <x:c r="A141" s="6" t="str">
        <x:v>B131</x:v>
      </x:c>
      <x:c r="B141" s="6" t="str">
        <x:v>Chrome Reverie</x:v>
      </x:c>
      <x:c r="C141" s="19" t="n">
        <x:v>3</x:v>
      </x:c>
      <x:c r="D141" s="19" t="n">
        <x:v>1</x:v>
      </x:c>
      <x:c r="E141" s="6" t="str">
        <x:v>Common</x:v>
      </x:c>
      <x:c r="F141" s="21" t="n">
        <x:v>1</x:v>
      </x:c>
      <x:c r="G141" s="22" t="str">
        <x:v>Confirmed</x:v>
      </x:c>
      <x:c r="H141" s="22" t="str">
        <x:v>Unspecified</x:v>
      </x:c>
      <x:c r="I141" s="20" t="n">
        <x:v>0.11</x:v>
      </x:c>
      <x:c r="J141" s="6" t="str">
        <x:v>Normal</x:v>
      </x:c>
      <x:c r="K141" s="21"/>
      <x:c r="L141" s="24" t="str">
        <x:f>IF(OR(ISBLANK(K141),ISBLANK(F141)),"",MAX(0,K141-F141))</x:f>
      </x:c>
      <x:c r="M141" s="23" t="str">
        <x:v>Ownership confirmed by Kapten, 13 Oct 2026; quantity retained.</x:v>
      </x:c>
    </x:row>
    <x:row r="142" ht="25" customHeight="1">
      <x:c r="A142" s="6" t="str">
        <x:v>B132</x:v>
      </x:c>
      <x:c r="B142" s="6" t="str">
        <x:v>Floor It</x:v>
      </x:c>
      <x:c r="C142" s="19" t="n">
        <x:v>1</x:v>
      </x:c>
      <x:c r="D142" s="19" t="n">
        <x:v>1</x:v>
      </x:c>
      <x:c r="E142" s="6" t="str">
        <x:v>Common</x:v>
      </x:c>
      <x:c r="F142" s="21" t="n">
        <x:v>1</x:v>
      </x:c>
      <x:c r="G142" s="22" t="str">
        <x:v>Confirmed</x:v>
      </x:c>
      <x:c r="H142" s="22" t="str">
        <x:v>Unspecified</x:v>
      </x:c>
      <x:c r="I142" s="20" t="n">
        <x:v>0.11</x:v>
      </x:c>
      <x:c r="J142" s="6" t="str">
        <x:v>Normal</x:v>
      </x:c>
      <x:c r="K142" s="21"/>
      <x:c r="L142" s="24" t="str">
        <x:f>IF(OR(ISBLANK(K142),ISBLANK(F142)),"",MAX(0,K142-F142))</x:f>
      </x:c>
      <x:c r="M142" s="23" t="str">
        <x:v>Ownership confirmed by Kapten, 13 Oct 2026; quantity retained.</x:v>
      </x:c>
    </x:row>
    <x:row r="143" ht="25" customHeight="1">
      <x:c r="A143" s="6" t="str">
        <x:v>B133</x:v>
      </x:c>
      <x:c r="B143" s="6" t="str">
        <x:v>Les Élémens</x:v>
      </x:c>
      <x:c r="C143" s="19" t="n">
        <x:v>5</x:v>
      </x:c>
      <x:c r="D143" s="19" t="n">
        <x:v>4</x:v>
      </x:c>
      <x:c r="E143" s="6" t="str">
        <x:v>Uncommon</x:v>
      </x:c>
      <x:c r="F143" s="21" t="n">
        <x:v>1</x:v>
      </x:c>
      <x:c r="G143" s="22" t="str">
        <x:v>Confirmed</x:v>
      </x:c>
      <x:c r="H143" s="22" t="str">
        <x:v>Unspecified</x:v>
      </x:c>
      <x:c r="I143" s="20" t="n">
        <x:v>0.14</x:v>
      </x:c>
      <x:c r="J143" s="6" t="str">
        <x:v>Normal</x:v>
      </x:c>
      <x:c r="K143" s="21"/>
      <x:c r="L143" s="24" t="str">
        <x:f>IF(OR(ISBLANK(K143),ISBLANK(F143)),"",MAX(0,K143-F143))</x:f>
      </x:c>
      <x:c r="M143" s="23" t="str">
        <x:v>Ownership confirmed by Kapten, 13 Oct 2026; quantity retained.</x:v>
      </x:c>
    </x:row>
    <x:row r="144" ht="25" customHeight="1">
      <x:c r="A144" s="6" t="str">
        <x:v>B134</x:v>
      </x:c>
      <x:c r="B144" s="6" t="str">
        <x:v>Nocturne OP55 N1</x:v>
      </x:c>
      <x:c r="C144" s="19" t="n">
        <x:v>3</x:v>
      </x:c>
      <x:c r="D144" s="19" t="n">
        <x:v>2</x:v>
      </x:c>
      <x:c r="E144" s="6" t="str">
        <x:v>Rare</x:v>
      </x:c>
      <x:c r="F144" s="21" t="n">
        <x:v>1</x:v>
      </x:c>
      <x:c r="G144" s="22" t="str">
        <x:v>Owner-reported</x:v>
      </x:c>
      <x:c r="H144" s="22" t="str">
        <x:v>Unspecified</x:v>
      </x:c>
      <x:c r="I144" s="20" t="n">
        <x:v>0.28</x:v>
      </x:c>
      <x:c r="J144" s="6" t="str">
        <x:v>Foil</x:v>
      </x:c>
      <x:c r="K144" s="21"/>
      <x:c r="L144" s="24" t="str">
        <x:f>IF(OR(ISBLANK(K144),ISBLANK(F144)),"",MAX(0,K144-F144))</x:f>
      </x:c>
      <x:c r="M144" s="23" t="str">
        <x:v>One-copy working inventory reported by Kapten; awaiting your count.</x:v>
      </x:c>
    </x:row>
    <x:row r="145" ht="25" customHeight="1">
      <x:c r="A145" s="6" t="str">
        <x:v>B135</x:v>
      </x:c>
      <x:c r="B145" s="6" t="str">
        <x:v>Pyramid Song</x:v>
      </x:c>
      <x:c r="C145" s="19" t="n">
        <x:v>3</x:v>
      </x:c>
      <x:c r="D145" s="19" t="n">
        <x:v>3</x:v>
      </x:c>
      <x:c r="E145" s="6" t="str">
        <x:v>Rare</x:v>
      </x:c>
      <x:c r="F145" s="21" t="n">
        <x:v>1</x:v>
      </x:c>
      <x:c r="G145" s="22" t="str">
        <x:v>Owner-reported</x:v>
      </x:c>
      <x:c r="H145" s="22" t="str">
        <x:v>Unspecified</x:v>
      </x:c>
      <x:c r="I145" s="20" t="n">
        <x:v>0.33</x:v>
      </x:c>
      <x:c r="J145" s="6" t="str">
        <x:v>Foil</x:v>
      </x:c>
      <x:c r="K145" s="21"/>
      <x:c r="L145" s="24" t="str">
        <x:f>IF(OR(ISBLANK(K145),ISBLANK(F145)),"",MAX(0,K145-F145))</x:f>
      </x:c>
      <x:c r="M145" s="23" t="str">
        <x:v>One-copy working inventory reported by Kapten; awaiting your count.</x:v>
      </x:c>
    </x:row>
    <x:row r="146" ht="25" customHeight="1">
      <x:c r="A146" s="6" t="str">
        <x:v>B136</x:v>
      </x:c>
      <x:c r="B146" s="6" t="str">
        <x:v>Reboot Optics</x:v>
      </x:c>
      <x:c r="C146" s="19" t="n">
        <x:v>2</x:v>
      </x:c>
      <x:c r="D146" s="19" t="n">
        <x:v>2</x:v>
      </x:c>
      <x:c r="E146" s="6" t="str">
        <x:v>Common</x:v>
      </x:c>
      <x:c r="F146" s="21" t="n">
        <x:v>1</x:v>
      </x:c>
      <x:c r="G146" s="22" t="str">
        <x:v>Confirmed</x:v>
      </x:c>
      <x:c r="H146" s="22" t="str">
        <x:v>Unspecified</x:v>
      </x:c>
      <x:c r="I146" s="20" t="n">
        <x:v>0.1</x:v>
      </x:c>
      <x:c r="J146" s="6" t="str">
        <x:v>Normal</x:v>
      </x:c>
      <x:c r="K146" s="21"/>
      <x:c r="L146" s="24" t="str">
        <x:f>IF(OR(ISBLANK(K146),ISBLANK(F146)),"",MAX(0,K146-F146))</x:f>
      </x:c>
      <x:c r="M146" s="23" t="str">
        <x:v>Ownership confirmed by Kapten, 13 Oct 2026; quantity retained.</x:v>
      </x:c>
    </x:row>
    <x:row r="147" ht="25" customHeight="1">
      <x:c r="A147" s="6" t="str">
        <x:v>B137</x:v>
      </x:c>
      <x:c r="B147" s="6" t="str">
        <x:v>Three Mouths, One Desire</x:v>
      </x:c>
      <x:c r="C147" s="19" t="n">
        <x:v>2</x:v>
      </x:c>
      <x:c r="D147" s="19" t="n">
        <x:v>3</x:v>
      </x:c>
      <x:c r="E147" s="6" t="str">
        <x:v>Common</x:v>
      </x:c>
      <x:c r="F147" s="21" t="n">
        <x:v>1</x:v>
      </x:c>
      <x:c r="G147" s="22" t="str">
        <x:v>Confirmed</x:v>
      </x:c>
      <x:c r="H147" s="22" t="str">
        <x:v>Unspecified</x:v>
      </x:c>
      <x:c r="I147" s="20" t="n">
        <x:v>0.21</x:v>
      </x:c>
      <x:c r="J147" s="6" t="str">
        <x:v>Normal</x:v>
      </x:c>
      <x:c r="K147" s="21"/>
      <x:c r="L147" s="24" t="str">
        <x:f>IF(OR(ISBLANK(K147),ISBLANK(F147)),"",MAX(0,K147-F147))</x:f>
      </x:c>
      <x:c r="M147" s="23" t="str">
        <x:v>Ownership confirmed by Kapten, 13 Oct 2026; quantity retained.</x:v>
      </x:c>
    </x:row>
    <x:row r="148" ht="25" customHeight="1">
      <x:c r="A148" s="6" t="str">
        <x:v>B138</x:v>
      </x:c>
      <x:c r="B148" s="6" t="str">
        <x:v>Towerfall</x:v>
      </x:c>
      <x:c r="C148" s="19" t="n">
        <x:v>6</x:v>
      </x:c>
      <x:c r="D148" s="19" t="n">
        <x:v>4</x:v>
      </x:c>
      <x:c r="E148" s="6" t="str">
        <x:v>Epic</x:v>
      </x:c>
      <x:c r="F148" s="21" t="n">
        <x:v>1</x:v>
      </x:c>
      <x:c r="G148" s="22" t="str">
        <x:v>Owner-reported</x:v>
      </x:c>
      <x:c r="H148" s="22" t="str">
        <x:v>Unspecified</x:v>
      </x:c>
      <x:c r="I148" s="20" t="n">
        <x:v>10.39</x:v>
      </x:c>
      <x:c r="J148" s="6" t="str">
        <x:v>Foil</x:v>
      </x:c>
      <x:c r="K148" s="21"/>
      <x:c r="L148" s="24" t="str">
        <x:f>IF(OR(ISBLANK(K148),ISBLANK(F148)),"",MAX(0,K148-F148))</x:f>
      </x:c>
      <x:c r="M148" s="23" t="str">
        <x:v>One-copy working inventory reported by Kapten; awaiting your count.</x:v>
      </x:c>
    </x:row>
    <x:row r="149" ht="25" customHeight="1">
      <x:c r="A149" s="6" t="str">
        <x:v>B139</x:v>
      </x:c>
      <x:c r="B149" s="6" t="str">
        <x:v>Trust No One</x:v>
      </x:c>
      <x:c r="C149" s="19" t="n">
        <x:v>1</x:v>
      </x:c>
      <x:c r="D149" s="19" t="n">
        <x:v>1</x:v>
      </x:c>
      <x:c r="E149" s="6" t="str">
        <x:v>Common</x:v>
      </x:c>
      <x:c r="F149" s="21" t="n">
        <x:v>1</x:v>
      </x:c>
      <x:c r="G149" s="22" t="str">
        <x:v>Confirmed</x:v>
      </x:c>
      <x:c r="H149" s="22" t="str">
        <x:v>Unspecified</x:v>
      </x:c>
      <x:c r="I149" s="20" t="n">
        <x:v>0.13</x:v>
      </x:c>
      <x:c r="J149" s="6" t="str">
        <x:v>Normal</x:v>
      </x:c>
      <x:c r="K149" s="21"/>
      <x:c r="L149" s="24" t="str">
        <x:f>IF(OR(ISBLANK(K149),ISBLANK(F149)),"",MAX(0,K149-F149))</x:f>
      </x:c>
      <x:c r="M149" s="23" t="str">
        <x:v>Ownership confirmed by Kapten, 13 Oct 2026; quantity retained.</x:v>
      </x:c>
    </x:row>
    <x:row r="150" ht="25" customHeight="1">
      <x:c r="A150" s="6" t="str">
        <x:v>B140</x:v>
      </x:c>
      <x:c r="B150" s="6" t="str">
        <x:v>Unlikely Bond</x:v>
      </x:c>
      <x:c r="C150" s="19" t="n">
        <x:v>4</x:v>
      </x:c>
      <x:c r="D150" s="19" t="n">
        <x:v>2</x:v>
      </x:c>
      <x:c r="E150" s="6" t="str">
        <x:v>Common</x:v>
      </x:c>
      <x:c r="F150" s="21" t="n">
        <x:v>1</x:v>
      </x:c>
      <x:c r="G150" s="22" t="str">
        <x:v>Confirmed</x:v>
      </x:c>
      <x:c r="H150" s="22" t="str">
        <x:v>Unspecified</x:v>
      </x:c>
      <x:c r="I150" s="20" t="n">
        <x:v>0.13</x:v>
      </x:c>
      <x:c r="J150" s="6" t="str">
        <x:v>Normal</x:v>
      </x:c>
      <x:c r="K150" s="21"/>
      <x:c r="L150" s="24" t="str">
        <x:f>IF(OR(ISBLANK(K150),ISBLANK(F150)),"",MAX(0,K150-F150))</x:f>
      </x:c>
      <x:c r="M150" s="23" t="str">
        <x:v>Ownership confirmed by Kapten, 13 Oct 2026; quantity retained.</x:v>
      </x:c>
    </x:row>
    <x:row r="151" ht="25" customHeight="1">
      <x:c r="A151" s="6" t="str">
        <x:v>B141</x:v>
      </x:c>
      <x:c r="B151" s="6" t="str">
        <x:v>Adam Smasher: Ender of Legends</x:v>
      </x:c>
      <x:c r="C151" s="19" t="n">
        <x:v>9</x:v>
      </x:c>
      <x:c r="D151" s="19" t="n">
        <x:v>2</x:v>
      </x:c>
      <x:c r="E151" s="6" t="str">
        <x:v>Iconic Legend</x:v>
      </x:c>
      <x:c r="F151" s="21" t="n">
        <x:v>1</x:v>
      </x:c>
      <x:c r="G151" s="22" t="str">
        <x:v>Owner-reported</x:v>
      </x:c>
      <x:c r="H151" s="22" t="str">
        <x:v>Unspecified</x:v>
      </x:c>
      <x:c r="I151" s="20" t="n">
        <x:v>118.14</x:v>
      </x:c>
      <x:c r="J151" s="6" t="str">
        <x:v>Foil</x:v>
      </x:c>
      <x:c r="K151" s="21"/>
      <x:c r="L151" s="24" t="str">
        <x:f>IF(OR(ISBLANK(K151),ISBLANK(F151)),"",MAX(0,K151-F151))</x:f>
      </x:c>
      <x:c r="M151" s="23" t="str">
        <x:v>Historical photo/video match. Current count owner-reported.</x:v>
      </x:c>
    </x:row>
    <x:row r="152" ht="25" customHeight="1">
      <x:c r="A152" s="6" t="str">
        <x:v>B142</x:v>
      </x:c>
      <x:c r="B152" s="6" t="str">
        <x:v>Dexter DeShawn: Off the Grid</x:v>
      </x:c>
      <x:c r="C152" s="19"/>
      <x:c r="D152" s="19" t="n">
        <x:v>2</x:v>
      </x:c>
      <x:c r="E152" s="6" t="str">
        <x:v>Iconic Legend</x:v>
      </x:c>
      <x:c r="F152" s="21" t="n">
        <x:v>1</x:v>
      </x:c>
      <x:c r="G152" s="22" t="str">
        <x:v>Owner-reported</x:v>
      </x:c>
      <x:c r="H152" s="22" t="str">
        <x:v>Unspecified</x:v>
      </x:c>
      <x:c r="I152" s="20" t="n">
        <x:v>77.77</x:v>
      </x:c>
      <x:c r="J152" s="6" t="str">
        <x:v>Foil</x:v>
      </x:c>
      <x:c r="K152" s="21"/>
      <x:c r="L152" s="24" t="str">
        <x:f>IF(OR(ISBLANK(K152),ISBLANK(F152)),"",MAX(0,K152-F152))</x:f>
      </x:c>
      <x:c r="M152" s="23" t="str">
        <x:v>One-copy working inventory reported by Kapten; awaiting your count.</x:v>
      </x:c>
    </x:row>
    <x:row r="153" ht="25" customHeight="1">
      <x:c r="A153" s="6" t="str">
        <x:v>B143</x:v>
      </x:c>
      <x:c r="B153" s="6" t="str">
        <x:v>Royce: Psycho on the Edge</x:v>
      </x:c>
      <x:c r="C153" s="19" t="n">
        <x:v>6</x:v>
      </x:c>
      <x:c r="D153" s="19" t="n">
        <x:v>2</x:v>
      </x:c>
      <x:c r="E153" s="6" t="str">
        <x:v>Iconic Legend</x:v>
      </x:c>
      <x:c r="F153" s="21" t="n">
        <x:v>1</x:v>
      </x:c>
      <x:c r="G153" s="22" t="str">
        <x:v>Owner-reported</x:v>
      </x:c>
      <x:c r="H153" s="22" t="str">
        <x:v>Unspecified</x:v>
      </x:c>
      <x:c r="I153" s="20" t="n">
        <x:v>69.47</x:v>
      </x:c>
      <x:c r="J153" s="6" t="str">
        <x:v>Foil</x:v>
      </x:c>
      <x:c r="K153" s="21"/>
      <x:c r="L153" s="24" t="str">
        <x:f>IF(OR(ISBLANK(K153),ISBLANK(F153)),"",MAX(0,K153-F153))</x:f>
      </x:c>
      <x:c r="M153" s="23" t="str">
        <x:v>Retained pull report. Current count owner-reported.</x:v>
      </x:c>
    </x:row>
    <x:row r="154" ht="25" customHeight="1">
      <x:c r="A154" s="6" t="str">
        <x:v>B144</x:v>
      </x:c>
      <x:c r="B154" s="6" t="str">
        <x:v>V: Streetkid</x:v>
      </x:c>
      <x:c r="C154" s="19" t="n">
        <x:v>5</x:v>
      </x:c>
      <x:c r="D154" s="19" t="n">
        <x:v>2</x:v>
      </x:c>
      <x:c r="E154" s="6" t="str">
        <x:v>Iconic Legend</x:v>
      </x:c>
      <x:c r="F154" s="21" t="n">
        <x:v>1</x:v>
      </x:c>
      <x:c r="G154" s="22" t="str">
        <x:v>Owner-reported</x:v>
      </x:c>
      <x:c r="H154" s="22" t="str">
        <x:v>Unspecified</x:v>
      </x:c>
      <x:c r="I154" s="20" t="n">
        <x:v>126.4</x:v>
      </x:c>
      <x:c r="J154" s="6" t="str">
        <x:v>Foil</x:v>
      </x:c>
      <x:c r="K154" s="21"/>
      <x:c r="L154" s="24" t="str">
        <x:f>IF(OR(ISBLANK(K154),ISBLANK(F154)),"",MAX(0,K154-F154))</x:f>
      </x:c>
      <x:c r="M154" s="23" t="str">
        <x:v>Retained pull report. Current count owner-reported.</x:v>
      </x:c>
    </x:row>
    <x:row r="155" ht="25" customHeight="1">
      <x:c r="A155" s="6" t="str">
        <x:v>B145</x:v>
      </x:c>
      <x:c r="B155" s="6" t="str">
        <x:v>Dum Dum: Maelstrom Triggerman</x:v>
      </x:c>
      <x:c r="C155" s="19"/>
      <x:c r="D155" s="19" t="n">
        <x:v>2</x:v>
      </x:c>
      <x:c r="E155" s="6" t="str">
        <x:v>Iconic Legend</x:v>
      </x:c>
      <x:c r="F155" s="21" t="n">
        <x:v>1</x:v>
      </x:c>
      <x:c r="G155" s="22" t="str">
        <x:v>Owner-reported</x:v>
      </x:c>
      <x:c r="H155" s="22" t="str">
        <x:v>Unspecified</x:v>
      </x:c>
      <x:c r="I155" s="20" t="n">
        <x:v>66.58</x:v>
      </x:c>
      <x:c r="J155" s="6" t="str">
        <x:v>Foil</x:v>
      </x:c>
      <x:c r="K155" s="21"/>
      <x:c r="L155" s="24" t="str">
        <x:f>IF(OR(ISBLANK(K155),ISBLANK(F155)),"",MAX(0,K155-F155))</x:f>
      </x:c>
      <x:c r="M155" s="23" t="str">
        <x:v>One-copy working inventory reported by Kapten; awaiting your count.</x:v>
      </x:c>
    </x:row>
    <x:row r="156" ht="25" customHeight="1">
      <x:c r="A156" s="6" t="str">
        <x:v>B146</x:v>
      </x:c>
      <x:c r="B156" s="6" t="str">
        <x:v>Kerry Eurodyne: Axe, Attitude, Audience</x:v>
      </x:c>
      <x:c r="C156" s="19"/>
      <x:c r="D156" s="19" t="n">
        <x:v>2</x:v>
      </x:c>
      <x:c r="E156" s="6" t="str">
        <x:v>Iconic Legend</x:v>
      </x:c>
      <x:c r="F156" s="21" t="n">
        <x:v>1</x:v>
      </x:c>
      <x:c r="G156" s="22" t="str">
        <x:v>Owner-reported</x:v>
      </x:c>
      <x:c r="H156" s="22" t="str">
        <x:v>Unspecified</x:v>
      </x:c>
      <x:c r="I156" s="20" t="n">
        <x:v>66.45</x:v>
      </x:c>
      <x:c r="J156" s="6" t="str">
        <x:v>Foil</x:v>
      </x:c>
      <x:c r="K156" s="21"/>
      <x:c r="L156" s="24" t="str">
        <x:f>IF(OR(ISBLANK(K156),ISBLANK(F156)),"",MAX(0,K156-F156))</x:f>
      </x:c>
      <x:c r="M156" s="23" t="str">
        <x:v>One-copy working inventory reported by Kapten; awaiting your count.</x:v>
      </x:c>
    </x:row>
    <x:row r="157" ht="25" customHeight="1">
      <x:c r="A157" s="6" t="str">
        <x:v>B147</x:v>
      </x:c>
      <x:c r="B157" s="6" t="str">
        <x:v>Muamar Reyes: El Capitán</x:v>
      </x:c>
      <x:c r="C157" s="19"/>
      <x:c r="D157" s="19" t="n">
        <x:v>2</x:v>
      </x:c>
      <x:c r="E157" s="6" t="str">
        <x:v>Iconic Legend</x:v>
      </x:c>
      <x:c r="F157" s="21" t="n">
        <x:v>1</x:v>
      </x:c>
      <x:c r="G157" s="22" t="str">
        <x:v>Owner-reported</x:v>
      </x:c>
      <x:c r="H157" s="22" t="str">
        <x:v>Unspecified</x:v>
      </x:c>
      <x:c r="I157" s="20" t="n">
        <x:v>82.65</x:v>
      </x:c>
      <x:c r="J157" s="6" t="str">
        <x:v>Foil</x:v>
      </x:c>
      <x:c r="K157" s="21"/>
      <x:c r="L157" s="24" t="str">
        <x:f>IF(OR(ISBLANK(K157),ISBLANK(F157)),"",MAX(0,K157-F157))</x:f>
      </x:c>
      <x:c r="M157" s="23" t="str">
        <x:v>Retained pull report. Current count owner-reported.</x:v>
      </x:c>
    </x:row>
    <x:row r="158" ht="25" customHeight="1">
      <x:c r="A158" s="6" t="str">
        <x:v>B148</x:v>
      </x:c>
      <x:c r="B158" s="6" t="str">
        <x:v>River Ward: Detective on the Hunt</x:v>
      </x:c>
      <x:c r="C158" s="19"/>
      <x:c r="D158" s="19" t="n">
        <x:v>2</x:v>
      </x:c>
      <x:c r="E158" s="6" t="str">
        <x:v>Iconic Legend</x:v>
      </x:c>
      <x:c r="F158" s="21" t="n">
        <x:v>1</x:v>
      </x:c>
      <x:c r="G158" s="22" t="str">
        <x:v>Owner-reported</x:v>
      </x:c>
      <x:c r="H158" s="22" t="str">
        <x:v>Unspecified</x:v>
      </x:c>
      <x:c r="I158" s="20" t="n">
        <x:v>151.67</x:v>
      </x:c>
      <x:c r="J158" s="6" t="str">
        <x:v>Foil</x:v>
      </x:c>
      <x:c r="K158" s="21"/>
      <x:c r="L158" s="24" t="str">
        <x:f>IF(OR(ISBLANK(K158),ISBLANK(F158)),"",MAX(0,K158-F158))</x:f>
      </x:c>
      <x:c r="M158" s="23" t="str">
        <x:v>Retained pull report. Current count owner-reported.</x:v>
      </x:c>
    </x:row>
    <x:row r="159" ht="25" customHeight="1">
      <x:c r="A159" s="6" t="str">
        <x:v>B149</x:v>
      </x:c>
      <x:c r="B159" s="6" t="str">
        <x:v>Rogue Amendiares: Preem Solo</x:v>
      </x:c>
      <x:c r="C159" s="19" t="n">
        <x:v>7</x:v>
      </x:c>
      <x:c r="D159" s="19" t="n">
        <x:v>2</x:v>
      </x:c>
      <x:c r="E159" s="6" t="str">
        <x:v>Iconic Legend</x:v>
      </x:c>
      <x:c r="F159" s="21" t="n">
        <x:v>1</x:v>
      </x:c>
      <x:c r="G159" s="22" t="str">
        <x:v>Owner-reported</x:v>
      </x:c>
      <x:c r="H159" s="22" t="str">
        <x:v>Unspecified</x:v>
      </x:c>
      <x:c r="I159" s="20" t="n">
        <x:v>86.81</x:v>
      </x:c>
      <x:c r="J159" s="6" t="str">
        <x:v>Foil</x:v>
      </x:c>
      <x:c r="K159" s="21"/>
      <x:c r="L159" s="24" t="str">
        <x:f>IF(OR(ISBLANK(K159),ISBLANK(F159)),"",MAX(0,K159-F159))</x:f>
      </x:c>
      <x:c r="M159" s="23" t="str">
        <x:v>One-copy working inventory reported by Kapten; awaiting your count.</x:v>
      </x:c>
    </x:row>
    <x:row r="160" ht="25" customHeight="1">
      <x:c r="A160" s="6" t="str">
        <x:v>B150</x:v>
      </x:c>
      <x:c r="B160" s="6" t="str">
        <x:v>Goro Takemura: Vengeful Bodyguard</x:v>
      </x:c>
      <x:c r="C160" s="19"/>
      <x:c r="D160" s="19" t="n">
        <x:v>2</x:v>
      </x:c>
      <x:c r="E160" s="6" t="str">
        <x:v>Iconic Legend</x:v>
      </x:c>
      <x:c r="F160" s="21" t="n">
        <x:v>1</x:v>
      </x:c>
      <x:c r="G160" s="22" t="str">
        <x:v>Owner-reported</x:v>
      </x:c>
      <x:c r="H160" s="22" t="str">
        <x:v>Unspecified</x:v>
      </x:c>
      <x:c r="I160" s="20" t="n">
        <x:v>66.3</x:v>
      </x:c>
      <x:c r="J160" s="6" t="str">
        <x:v>Foil</x:v>
      </x:c>
      <x:c r="K160" s="21"/>
      <x:c r="L160" s="24" t="str">
        <x:f>IF(OR(ISBLANK(K160),ISBLANK(F160)),"",MAX(0,K160-F160))</x:f>
      </x:c>
      <x:c r="M160" s="23" t="str">
        <x:v>One-copy working inventory reported by Kapten; awaiting your count.</x:v>
      </x:c>
    </x:row>
    <x:row r="161" ht="25" customHeight="1">
      <x:c r="A161" s="6" t="str">
        <x:v>B151</x:v>
      </x:c>
      <x:c r="B161" s="6" t="str">
        <x:v>Hanako Arasaka: Daughter of the Emperor</x:v>
      </x:c>
      <x:c r="C161" s="19"/>
      <x:c r="D161" s="19" t="n">
        <x:v>2</x:v>
      </x:c>
      <x:c r="E161" s="6" t="str">
        <x:v>Iconic Legend</x:v>
      </x:c>
      <x:c r="F161" s="21" t="n">
        <x:v>1</x:v>
      </x:c>
      <x:c r="G161" s="22" t="str">
        <x:v>Owner-reported</x:v>
      </x:c>
      <x:c r="H161" s="22" t="str">
        <x:v>Unspecified</x:v>
      </x:c>
      <x:c r="I161" s="20" t="n">
        <x:v>259.81</x:v>
      </x:c>
      <x:c r="J161" s="6" t="str">
        <x:v>Foil</x:v>
      </x:c>
      <x:c r="K161" s="21"/>
      <x:c r="L161" s="24" t="str">
        <x:f>IF(OR(ISBLANK(K161),ISBLANK(F161)),"",MAX(0,K161-F161))</x:f>
      </x:c>
      <x:c r="M161" s="23" t="str">
        <x:v>One-copy working inventory reported by Kapten; awaiting your count.</x:v>
      </x:c>
    </x:row>
    <x:row r="162" ht="25" customHeight="1">
      <x:c r="A162" s="6" t="str">
        <x:v>B152</x:v>
      </x:c>
      <x:c r="B162" s="6" t="str">
        <x:v>Jackie Welles: Mama's Favorite</x:v>
      </x:c>
      <x:c r="C162" s="19" t="n">
        <x:v>6</x:v>
      </x:c>
      <x:c r="D162" s="19" t="n">
        <x:v>2</x:v>
      </x:c>
      <x:c r="E162" s="6" t="str">
        <x:v>Iconic Legend</x:v>
      </x:c>
      <x:c r="F162" s="21" t="n">
        <x:v>1</x:v>
      </x:c>
      <x:c r="G162" s="22" t="str">
        <x:v>Owner-reported</x:v>
      </x:c>
      <x:c r="H162" s="22" t="str">
        <x:v>Unspecified</x:v>
      </x:c>
      <x:c r="I162" s="20" t="n">
        <x:v>65.03</x:v>
      </x:c>
      <x:c r="J162" s="6" t="str">
        <x:v>Foil</x:v>
      </x:c>
      <x:c r="K162" s="21"/>
      <x:c r="L162" s="24" t="str">
        <x:f>IF(OR(ISBLANK(K162),ISBLANK(F162)),"",MAX(0,K162-F162))</x:f>
      </x:c>
      <x:c r="M162" s="23" t="str">
        <x:v>One-copy working inventory reported by Kapten; awaiting your count.</x:v>
      </x:c>
    </x:row>
    <x:row r="163" ht="25" customHeight="1">
      <x:c r="A163" s="6" t="str">
        <x:v>B153</x:v>
      </x:c>
      <x:c r="B163" s="6" t="str">
        <x:v>Padre: Man of the Cross</x:v>
      </x:c>
      <x:c r="C163" s="19"/>
      <x:c r="D163" s="19" t="n">
        <x:v>2</x:v>
      </x:c>
      <x:c r="E163" s="6" t="str">
        <x:v>Iconic Legend</x:v>
      </x:c>
      <x:c r="F163" s="21" t="n">
        <x:v>1</x:v>
      </x:c>
      <x:c r="G163" s="22" t="str">
        <x:v>Owner-reported</x:v>
      </x:c>
      <x:c r="H163" s="22" t="str">
        <x:v>Unspecified</x:v>
      </x:c>
      <x:c r="I163" s="20" t="n">
        <x:v>72.52</x:v>
      </x:c>
      <x:c r="J163" s="6" t="str">
        <x:v>Foil</x:v>
      </x:c>
      <x:c r="K163" s="21"/>
      <x:c r="L163" s="24" t="str">
        <x:f>IF(OR(ISBLANK(K163),ISBLANK(F163)),"",MAX(0,K163-F163))</x:f>
      </x:c>
      <x:c r="M163" s="23" t="str">
        <x:v>One-copy working inventory reported by Kapten; awaiting your count.</x:v>
      </x:c>
    </x:row>
    <x:row r="164" ht="25" customHeight="1">
      <x:c r="A164" s="6" t="str">
        <x:v>B154</x:v>
      </x:c>
      <x:c r="B164" s="6" t="str">
        <x:v>Panam Palmer: Nomad Cavalry</x:v>
      </x:c>
      <x:c r="C164" s="19"/>
      <x:c r="D164" s="19" t="n">
        <x:v>2</x:v>
      </x:c>
      <x:c r="E164" s="6" t="str">
        <x:v>Iconic Legend</x:v>
      </x:c>
      <x:c r="F164" s="21" t="n">
        <x:v>1</x:v>
      </x:c>
      <x:c r="G164" s="22" t="str">
        <x:v>Owner-reported</x:v>
      </x:c>
      <x:c r="H164" s="22" t="str">
        <x:v>Unspecified</x:v>
      </x:c>
      <x:c r="I164" s="20" t="n">
        <x:v>138.24</x:v>
      </x:c>
      <x:c r="J164" s="6" t="str">
        <x:v>Foil</x:v>
      </x:c>
      <x:c r="K164" s="21"/>
      <x:c r="L164" s="24" t="str">
        <x:f>IF(OR(ISBLANK(K164),ISBLANK(F164)),"",MAX(0,K164-F164))</x:f>
      </x:c>
      <x:c r="M164" s="23" t="str">
        <x:v>Retained pull report. Current count owner-reported.</x:v>
      </x:c>
    </x:row>
    <x:row r="165" ht="25" customHeight="1">
      <x:c r="A165" s="6" t="str">
        <x:v>B155</x:v>
      </x:c>
      <x:c r="B165" s="6" t="str">
        <x:v>Alt Cunningham: Soulkiller Architect</x:v>
      </x:c>
      <x:c r="C165" s="19"/>
      <x:c r="D165" s="19" t="n">
        <x:v>2</x:v>
      </x:c>
      <x:c r="E165" s="6" t="str">
        <x:v>Iconic Legend</x:v>
      </x:c>
      <x:c r="F165" s="21" t="n">
        <x:v>1</x:v>
      </x:c>
      <x:c r="G165" s="22" t="str">
        <x:v>Owner-reported</x:v>
      </x:c>
      <x:c r="H165" s="22" t="str">
        <x:v>Unspecified</x:v>
      </x:c>
      <x:c r="I165" s="20" t="n">
        <x:v>257.81</x:v>
      </x:c>
      <x:c r="J165" s="6" t="str">
        <x:v>Foil</x:v>
      </x:c>
      <x:c r="K165" s="21"/>
      <x:c r="L165" s="24" t="str">
        <x:f>IF(OR(ISBLANK(K165),ISBLANK(F165)),"",MAX(0,K165-F165))</x:f>
      </x:c>
      <x:c r="M165" s="23" t="str">
        <x:v>One-copy working inventory reported by Kapten; awaiting your count.</x:v>
      </x:c>
    </x:row>
    <x:row r="166" ht="25" customHeight="1">
      <x:c r="A166" s="6" t="str">
        <x:v>B156</x:v>
      </x:c>
      <x:c r="B166" s="6" t="str">
        <x:v>Evelyn Parker: Beautiful Enigma</x:v>
      </x:c>
      <x:c r="C166" s="19"/>
      <x:c r="D166" s="19" t="n">
        <x:v>2</x:v>
      </x:c>
      <x:c r="E166" s="6" t="str">
        <x:v>Iconic Legend</x:v>
      </x:c>
      <x:c r="F166" s="21" t="n">
        <x:v>1</x:v>
      </x:c>
      <x:c r="G166" s="22" t="str">
        <x:v>Owner-reported</x:v>
      </x:c>
      <x:c r="H166" s="22" t="str">
        <x:v>Unspecified</x:v>
      </x:c>
      <x:c r="I166" s="20" t="n">
        <x:v>87.14</x:v>
      </x:c>
      <x:c r="J166" s="6" t="str">
        <x:v>Foil</x:v>
      </x:c>
      <x:c r="K166" s="21"/>
      <x:c r="L166" s="24" t="str">
        <x:f>IF(OR(ISBLANK(K166),ISBLANK(F166)),"",MAX(0,K166-F166))</x:f>
      </x:c>
      <x:c r="M166" s="23" t="str">
        <x:v>One-copy working inventory reported by Kapten; awaiting your count.</x:v>
      </x:c>
    </x:row>
    <x:row r="167" ht="25" customHeight="1">
      <x:c r="A167" s="6" t="str">
        <x:v>B157</x:v>
      </x:c>
      <x:c r="B167" s="6" t="str">
        <x:v>Judy Álvarez: Braindance Maestro</x:v>
      </x:c>
      <x:c r="C167" s="19"/>
      <x:c r="D167" s="19" t="n">
        <x:v>2</x:v>
      </x:c>
      <x:c r="E167" s="6" t="str">
        <x:v>Iconic Legend</x:v>
      </x:c>
      <x:c r="F167" s="21" t="n">
        <x:v>1</x:v>
      </x:c>
      <x:c r="G167" s="22" t="str">
        <x:v>Owner-reported</x:v>
      </x:c>
      <x:c r="H167" s="22" t="str">
        <x:v>Unspecified</x:v>
      </x:c>
      <x:c r="I167" s="20" t="n">
        <x:v>370.26</x:v>
      </x:c>
      <x:c r="J167" s="6" t="str">
        <x:v>Foil</x:v>
      </x:c>
      <x:c r="K167" s="21"/>
      <x:c r="L167" s="24" t="str">
        <x:f>IF(OR(ISBLANK(K167),ISBLANK(F167)),"",MAX(0,K167-F167))</x:f>
      </x:c>
      <x:c r="M167" s="23" t="str">
        <x:v>One-copy working inventory reported by Kapten; awaiting your count.</x:v>
      </x:c>
    </x:row>
    <x:row r="168" ht="25" customHeight="1">
      <x:c r="A168" s="6" t="str">
        <x:v>B158</x:v>
      </x:c>
      <x:c r="B168" s="6" t="str">
        <x:v>Wakako Okada: Peace and Harmony</x:v>
      </x:c>
      <x:c r="C168" s="19"/>
      <x:c r="D168" s="19" t="n">
        <x:v>2</x:v>
      </x:c>
      <x:c r="E168" s="6" t="str">
        <x:v>Iconic Legend</x:v>
      </x:c>
      <x:c r="F168" s="21" t="n">
        <x:v>1</x:v>
      </x:c>
      <x:c r="G168" s="22" t="str">
        <x:v>Owner-reported</x:v>
      </x:c>
      <x:c r="H168" s="22" t="str">
        <x:v>Unspecified</x:v>
      </x:c>
      <x:c r="I168" s="20" t="n">
        <x:v>89.31</x:v>
      </x:c>
      <x:c r="J168" s="6" t="str">
        <x:v>Foil</x:v>
      </x:c>
      <x:c r="K168" s="21"/>
      <x:c r="L168" s="24" t="str">
        <x:f>IF(OR(ISBLANK(K168),ISBLANK(F168)),"",MAX(0,K168-F168))</x:f>
      </x:c>
      <x:c r="M168" s="23" t="str">
        <x:v>Retained pull report. Current count owner-reported.</x:v>
      </x:c>
    </x:row>
    <x:row r="169" ht="25" customHeight="1">
      <x:c r="A169" s="6" t="str">
        <x:v>B159</x:v>
      </x:c>
      <x:c r="B169" s="6" t="str">
        <x:v>Johnny Silverhand: Never Stop Fighting</x:v>
      </x:c>
      <x:c r="C169" s="19" t="n">
        <x:v>6</x:v>
      </x:c>
      <x:c r="D169" s="19" t="n">
        <x:v>2</x:v>
      </x:c>
      <x:c r="E169" s="6" t="str">
        <x:v>Iconic Other</x:v>
      </x:c>
      <x:c r="F169" s="21" t="n">
        <x:v>1</x:v>
      </x:c>
      <x:c r="G169" s="22" t="str">
        <x:v>Owner-reported</x:v>
      </x:c>
      <x:c r="H169" s="22" t="str">
        <x:v>Unspecified</x:v>
      </x:c>
      <x:c r="I169" s="20" t="n">
        <x:v>50.96</x:v>
      </x:c>
      <x:c r="J169" s="6" t="str">
        <x:v>Foil</x:v>
      </x:c>
      <x:c r="K169" s="21"/>
      <x:c r="L169" s="24" t="str">
        <x:f>IF(OR(ISBLANK(K169),ISBLANK(F169)),"",MAX(0,K169-F169))</x:f>
      </x:c>
      <x:c r="M169" s="23" t="str">
        <x:v>Historical photo/video match. Current count owner-reported.</x:v>
      </x:c>
    </x:row>
    <x:row r="170" ht="25" customHeight="1">
      <x:c r="A170" s="6" t="str">
        <x:v>B160</x:v>
      </x:c>
      <x:c r="B170" s="6" t="str">
        <x:v>Adam Smasher: Metal Over Meat</x:v>
      </x:c>
      <x:c r="C170" s="19" t="n">
        <x:v>9</x:v>
      </x:c>
      <x:c r="D170" s="19" t="n">
        <x:v>6</x:v>
      </x:c>
      <x:c r="E170" s="6" t="str">
        <x:v>Iconic Other</x:v>
      </x:c>
      <x:c r="F170" s="21" t="n">
        <x:v>1</x:v>
      </x:c>
      <x:c r="G170" s="22" t="str">
        <x:v>Owner-reported</x:v>
      </x:c>
      <x:c r="H170" s="22" t="str">
        <x:v>Unspecified</x:v>
      </x:c>
      <x:c r="I170" s="20" t="n">
        <x:v>38.33</x:v>
      </x:c>
      <x:c r="J170" s="6" t="str">
        <x:v>Foil</x:v>
      </x:c>
      <x:c r="K170" s="21"/>
      <x:c r="L170" s="24" t="str">
        <x:f>IF(OR(ISBLANK(K170),ISBLANK(F170)),"",MAX(0,K170-F170))</x:f>
      </x:c>
      <x:c r="M170" s="23" t="str">
        <x:v>One-copy working inventory reported by Kapten; awaiting your count.</x:v>
      </x:c>
    </x:row>
    <x:row r="171" ht="25" customHeight="1">
      <x:c r="A171" s="6" t="str">
        <x:v>B161</x:v>
      </x:c>
      <x:c r="B171" s="6" t="str">
        <x:v>Alt Cunningham: Mother of Daemons</x:v>
      </x:c>
      <x:c r="C171" s="19" t="n">
        <x:v>7</x:v>
      </x:c>
      <x:c r="D171" s="19" t="n">
        <x:v>3</x:v>
      </x:c>
      <x:c r="E171" s="6" t="str">
        <x:v>Iconic Other</x:v>
      </x:c>
      <x:c r="F171" s="21" t="n">
        <x:v>1</x:v>
      </x:c>
      <x:c r="G171" s="22" t="str">
        <x:v>Owner-reported</x:v>
      </x:c>
      <x:c r="H171" s="22" t="str">
        <x:v>Unspecified</x:v>
      </x:c>
      <x:c r="I171" s="20" t="n">
        <x:v>17.58</x:v>
      </x:c>
      <x:c r="J171" s="6" t="str">
        <x:v>Foil</x:v>
      </x:c>
      <x:c r="K171" s="21"/>
      <x:c r="L171" s="24" t="str">
        <x:f>IF(OR(ISBLANK(K171),ISBLANK(F171)),"",MAX(0,K171-F171))</x:f>
      </x:c>
      <x:c r="M171" s="23" t="str">
        <x:v>One-copy working inventory reported by Kapten; awaiting your count.</x:v>
      </x:c>
    </x:row>
    <x:row r="172" ht="25" customHeight="1">
      <x:c r="A172" s="6" t="str">
        <x:v>B162</x:v>
      </x:c>
      <x:c r="B172" s="6" t="str">
        <x:v>Hanako Arasaka: In a Gilded Cage</x:v>
      </x:c>
      <x:c r="C172" s="19" t="n">
        <x:v>4</x:v>
      </x:c>
      <x:c r="D172" s="19" t="n">
        <x:v>2</x:v>
      </x:c>
      <x:c r="E172" s="6" t="str">
        <x:v>Iconic Other</x:v>
      </x:c>
      <x:c r="F172" s="21" t="n">
        <x:v>1</x:v>
      </x:c>
      <x:c r="G172" s="22" t="str">
        <x:v>Owner-reported</x:v>
      </x:c>
      <x:c r="H172" s="22" t="str">
        <x:v>Unspecified</x:v>
      </x:c>
      <x:c r="I172" s="20" t="n">
        <x:v>19.38</x:v>
      </x:c>
      <x:c r="J172" s="6" t="str">
        <x:v>Foil</x:v>
      </x:c>
      <x:c r="K172" s="21"/>
      <x:c r="L172" s="24" t="str">
        <x:f>IF(OR(ISBLANK(K172),ISBLANK(F172)),"",MAX(0,K172-F172))</x:f>
      </x:c>
      <x:c r="M172" s="23" t="str">
        <x:v>One-copy working inventory reported by Kapten; awaiting your count.</x:v>
      </x:c>
    </x:row>
    <x:row r="173" ht="25" customHeight="1">
      <x:c r="A173" s="6" t="str">
        <x:v>B163</x:v>
      </x:c>
      <x:c r="B173" s="6" t="str">
        <x:v>The Relic: Experimental Biochip</x:v>
      </x:c>
      <x:c r="C173" s="19" t="n">
        <x:v>5</x:v>
      </x:c>
      <x:c r="D173" s="19" t="n">
        <x:v>4</x:v>
      </x:c>
      <x:c r="E173" s="6" t="str">
        <x:v>Iconic Other</x:v>
      </x:c>
      <x:c r="F173" s="21" t="n">
        <x:v>1</x:v>
      </x:c>
      <x:c r="G173" s="22" t="str">
        <x:v>Owner-reported</x:v>
      </x:c>
      <x:c r="H173" s="22" t="str">
        <x:v>Unspecified</x:v>
      </x:c>
      <x:c r="I173" s="20" t="n">
        <x:v>13.56</x:v>
      </x:c>
      <x:c r="J173" s="6" t="str">
        <x:v>Foil</x:v>
      </x:c>
      <x:c r="K173" s="21"/>
      <x:c r="L173" s="24" t="str">
        <x:f>IF(OR(ISBLANK(K173),ISBLANK(F173)),"",MAX(0,K173-F173))</x:f>
      </x:c>
      <x:c r="M173" s="23" t="str">
        <x:v>One-copy working inventory reported by Kapten; awaiting your count.</x:v>
      </x:c>
    </x:row>
    <x:row r="174" ht="25" customHeight="1">
      <x:c r="A174" s="6" t="str">
        <x:v>B164</x:v>
      </x:c>
      <x:c r="B174" s="6" t="str">
        <x:v>Sandayu Oda: Hanako's Guardian</x:v>
      </x:c>
      <x:c r="C174" s="19" t="n">
        <x:v>7</x:v>
      </x:c>
      <x:c r="D174" s="19" t="n">
        <x:v>2</x:v>
      </x:c>
      <x:c r="E174" s="6" t="str">
        <x:v>Iconic Other</x:v>
      </x:c>
      <x:c r="F174" s="21" t="n">
        <x:v>1</x:v>
      </x:c>
      <x:c r="G174" s="22" t="str">
        <x:v>Owner-reported</x:v>
      </x:c>
      <x:c r="H174" s="22" t="str">
        <x:v>Unspecified</x:v>
      </x:c>
      <x:c r="I174" s="20" t="n">
        <x:v>15.19</x:v>
      </x:c>
      <x:c r="J174" s="6" t="str">
        <x:v>Foil</x:v>
      </x:c>
      <x:c r="K174" s="21"/>
      <x:c r="L174" s="24" t="str">
        <x:f>IF(OR(ISBLANK(K174),ISBLANK(F174)),"",MAX(0,K174-F174))</x:f>
      </x:c>
      <x:c r="M174" s="23" t="str">
        <x:v>One-copy working inventory reported by Kapten; awaiting your count.</x:v>
      </x:c>
    </x:row>
    <x:row r="175" ht="25" customHeight="1">
      <x:c r="A175" s="6" t="str">
        <x:v>B165</x:v>
      </x:c>
      <x:c r="B175" s="6" t="str">
        <x:v>Overwatch: Panam's Gift</x:v>
      </x:c>
      <x:c r="C175" s="19" t="n">
        <x:v>4</x:v>
      </x:c>
      <x:c r="D175" s="19" t="n">
        <x:v>4</x:v>
      </x:c>
      <x:c r="E175" s="6" t="str">
        <x:v>Iconic Other</x:v>
      </x:c>
      <x:c r="F175" s="21" t="n">
        <x:v>1</x:v>
      </x:c>
      <x:c r="G175" s="22" t="str">
        <x:v>Owner-reported</x:v>
      </x:c>
      <x:c r="H175" s="22" t="str">
        <x:v>Unspecified</x:v>
      </x:c>
      <x:c r="I175" s="20" t="n">
        <x:v>23.85</x:v>
      </x:c>
      <x:c r="J175" s="6" t="str">
        <x:v>Foil</x:v>
      </x:c>
      <x:c r="K175" s="21"/>
      <x:c r="L175" s="24" t="str">
        <x:f>IF(OR(ISBLANK(K175),ISBLANK(F175)),"",MAX(0,K175-F175))</x:f>
      </x:c>
      <x:c r="M175" s="23" t="str">
        <x:v>Retained pull report. Current count owner-reported.</x:v>
      </x:c>
    </x:row>
    <x:row r="176" ht="25" customHeight="1">
      <x:c r="A176" s="6" t="str">
        <x:v>B166</x:v>
      </x:c>
      <x:c r="B176" s="6" t="str">
        <x:v>Rogue Amendiares: Queen of the Afterlife</x:v>
      </x:c>
      <x:c r="C176" s="19" t="n">
        <x:v>5</x:v>
      </x:c>
      <x:c r="D176" s="19" t="n">
        <x:v>2</x:v>
      </x:c>
      <x:c r="E176" s="6" t="str">
        <x:v>Iconic Other</x:v>
      </x:c>
      <x:c r="F176" s="21" t="n">
        <x:v>1</x:v>
      </x:c>
      <x:c r="G176" s="22" t="str">
        <x:v>Owner-reported</x:v>
      </x:c>
      <x:c r="H176" s="22" t="str">
        <x:v>Unspecified</x:v>
      </x:c>
      <x:c r="I176" s="20" t="n">
        <x:v>12.02</x:v>
      </x:c>
      <x:c r="J176" s="6" t="str">
        <x:v>Foil</x:v>
      </x:c>
      <x:c r="K176" s="21"/>
      <x:c r="L176" s="24" t="str">
        <x:f>IF(OR(ISBLANK(K176),ISBLANK(F176)),"",MAX(0,K176-F176))</x:f>
      </x:c>
      <x:c r="M176" s="23" t="str">
        <x:v>One-copy working inventory reported by Kapten; awaiting your count.</x:v>
      </x:c>
    </x:row>
    <x:row r="177" ht="25" customHeight="1">
      <x:c r="A177" s="6" t="str">
        <x:v>B167</x:v>
      </x:c>
      <x:c r="B177" s="6" t="str">
        <x:v>Towerfall</x:v>
      </x:c>
      <x:c r="C177" s="19" t="n">
        <x:v>6</x:v>
      </x:c>
      <x:c r="D177" s="19" t="n">
        <x:v>4</x:v>
      </x:c>
      <x:c r="E177" s="6" t="str">
        <x:v>Iconic Other</x:v>
      </x:c>
      <x:c r="F177" s="21" t="n">
        <x:v>1</x:v>
      </x:c>
      <x:c r="G177" s="22" t="str">
        <x:v>Owner-reported</x:v>
      </x:c>
      <x:c r="H177" s="22" t="str">
        <x:v>Unspecified</x:v>
      </x:c>
      <x:c r="I177" s="20" t="n">
        <x:v>34.51</x:v>
      </x:c>
      <x:c r="J177" s="6" t="str">
        <x:v>Foil</x:v>
      </x:c>
      <x:c r="K177" s="21"/>
      <x:c r="L177" s="24" t="str">
        <x:f>IF(OR(ISBLANK(K177),ISBLANK(F177)),"",MAX(0,K177-F177))</x:f>
      </x:c>
      <x:c r="M177" s="23" t="str">
        <x:v>Retained pull report. Current count owner-reported.</x:v>
      </x:c>
    </x:row>
    <x:row r="178" ht="25" customHeight="1">
      <x:c r="A178" s="6" t="str">
        <x:v>B168</x:v>
      </x:c>
      <x:c r="B178" s="6" t="str">
        <x:v>Johnny Silverhand: Rocking Renegade</x:v>
      </x:c>
      <x:c r="C178" s="19"/>
      <x:c r="D178" s="19" t="n">
        <x:v>2</x:v>
      </x:c>
      <x:c r="E178" s="6" t="str">
        <x:v>Iconic Secret</x:v>
      </x:c>
      <x:c r="F178" s="21" t="n">
        <x:v>1</x:v>
      </x:c>
      <x:c r="G178" s="22" t="str">
        <x:v>Owner-reported</x:v>
      </x:c>
      <x:c r="H178" s="22" t="str">
        <x:v>Unspecified</x:v>
      </x:c>
      <x:c r="I178" s="20" t="n">
        <x:v>1012.4</x:v>
      </x:c>
      <x:c r="J178" s="6" t="str">
        <x:v>Foil</x:v>
      </x:c>
      <x:c r="K178" s="21"/>
      <x:c r="L178" s="24" t="str">
        <x:f>IF(OR(ISBLANK(K178),ISBLANK(F178)),"",MAX(0,K178-F178))</x:f>
      </x:c>
      <x:c r="M178" s="23" t="str">
        <x:v>Historical photo/video match. Current count owner-reported.</x:v>
      </x:c>
    </x:row>
    <x:row r="179" ht="25" customHeight="1">
      <x:c r="A179" s="6" t="str">
        <x:v>B169</x:v>
      </x:c>
      <x:c r="B179" s="6" t="str">
        <x:v>Sasha Yakovleva: Won't Let You Down</x:v>
      </x:c>
      <x:c r="C179" s="19" t="n">
        <x:v>5</x:v>
      </x:c>
      <x:c r="D179" s="19" t="n">
        <x:v>2</x:v>
      </x:c>
      <x:c r="E179" s="6" t="str">
        <x:v>Iconic Secret</x:v>
      </x:c>
      <x:c r="F179" s="21" t="n">
        <x:v>1</x:v>
      </x:c>
      <x:c r="G179" s="22" t="str">
        <x:v>Owner-reported</x:v>
      </x:c>
      <x:c r="H179" s="22" t="str">
        <x:v>Unspecified</x:v>
      </x:c>
      <x:c r="I179" s="20" t="n">
        <x:v>881.82</x:v>
      </x:c>
      <x:c r="J179" s="6" t="str">
        <x:v>Foil</x:v>
      </x:c>
      <x:c r="K179" s="21"/>
      <x:c r="L179" s="24" t="str">
        <x:f>IF(OR(ISBLANK(K179),ISBLANK(F179)),"",MAX(0,K179-F179))</x:f>
      </x:c>
      <x:c r="M179" s="23" t="str">
        <x:v>Historical photo/video match. Current count owner-reported.</x:v>
      </x:c>
    </x:row>
    <x:row r="180" ht="25" customHeight="1">
      <x:c r="A180" s="6" t="str">
        <x:v>B170</x:v>
      </x:c>
      <x:c r="B180" s="6" t="str">
        <x:v>Panam Palmer: Strength Through Family</x:v>
      </x:c>
      <x:c r="C180" s="19" t="n">
        <x:v>6</x:v>
      </x:c>
      <x:c r="D180" s="19" t="n">
        <x:v>4</x:v>
      </x:c>
      <x:c r="E180" s="6" t="str">
        <x:v>Iconic Secret</x:v>
      </x:c>
      <x:c r="F180" s="21" t="n">
        <x:v>1</x:v>
      </x:c>
      <x:c r="G180" s="22" t="str">
        <x:v>Owner-reported</x:v>
      </x:c>
      <x:c r="H180" s="22" t="str">
        <x:v>Unspecified</x:v>
      </x:c>
      <x:c r="I180" s="20" t="n">
        <x:v>653.61</x:v>
      </x:c>
      <x:c r="J180" s="6" t="str">
        <x:v>Foil</x:v>
      </x:c>
      <x:c r="K180" s="21"/>
      <x:c r="L180" s="24" t="str">
        <x:f>IF(OR(ISBLANK(K180),ISBLANK(F180)),"",MAX(0,K180-F180))</x:f>
      </x:c>
      <x:c r="M180" s="23" t="str">
        <x:v>One-copy working inventory reported by Kapten; awaiting your count.</x:v>
      </x:c>
    </x:row>
    <x:row r="181" ht="25" customHeight="1">
      <x:c r="A181" s="6" t="str">
        <x:v>B171</x:v>
      </x:c>
      <x:c r="B181" s="6" t="str">
        <x:v>Judy Álvarez: Nothing to Doubt</x:v>
      </x:c>
      <x:c r="C181" s="19" t="n">
        <x:v>6</x:v>
      </x:c>
      <x:c r="D181" s="19" t="n">
        <x:v>5</x:v>
      </x:c>
      <x:c r="E181" s="6" t="str">
        <x:v>Iconic Secret</x:v>
      </x:c>
      <x:c r="F181" s="21" t="n">
        <x:v>1</x:v>
      </x:c>
      <x:c r="G181" s="22" t="str">
        <x:v>Owner-reported</x:v>
      </x:c>
      <x:c r="H181" s="22" t="str">
        <x:v>Unspecified</x:v>
      </x:c>
      <x:c r="I181" s="20" t="n">
        <x:v>787.69</x:v>
      </x:c>
      <x:c r="J181" s="6" t="str">
        <x:v>Foil</x:v>
      </x:c>
      <x:c r="K181" s="21"/>
      <x:c r="L181" s="24" t="str">
        <x:f>IF(OR(ISBLANK(K181),ISBLANK(F181)),"",MAX(0,K181-F181))</x:f>
      </x:c>
      <x:c r="M181" s="23" t="str">
        <x:v>One-copy working inventory reported by Kapten; awaiting your count.</x:v>
      </x:c>
    </x:row>
  </x:sheetData>
  <x:conditionalFormatting sqref="J6:J6">
    <x:cfRule type="containsText" dxfId="4" priority="5" operator="containsText" text="Check Qty"/>
  </x:conditionalFormatting>
  <x:conditionalFormatting sqref="F10:F181">
    <x:cfRule type="cellIs" dxfId="5" priority="6" operator="equal">
      <x:formula>0</x:formula>
    </x:cfRule>
  </x:conditionalFormatting>
  <x:conditionalFormatting sqref="L10:L181">
    <x:cfRule type="cellIs" dxfId="6" priority="7" operator="greaterThan">
      <x:formula>0</x:formula>
    </x:cfRule>
  </x:conditionalFormatting>
  <x:conditionalFormatting sqref="G10:G181">
    <x:cfRule type="containsText" dxfId="7" priority="8" operator="containsText" text="Confirmed"/>
  </x:conditionalFormatting>
  <x:dataValidations count="4">
    <x:dataValidation type="whole" operator="between" sqref="F10:F181">
      <x:formula1>0</x:formula1>
      <x:formula2>999</x:formula2>
    </x:dataValidation>
    <x:dataValidation type="whole" operator="between" sqref="K10:K181">
      <x:formula1>0</x:formula1>
      <x:formula2>999</x:formula2>
    </x:dataValidation>
    <x:dataValidation type="list" sqref="G10:G181">
      <x:formula1>"Owner-reported,Confirmed,Missing,Unreviewed"</x:formula1>
    </x:dataValidation>
    <x:dataValidation type="list" sqref="H10:H181">
      <x:formula1>"Unspecified,Normal,Foil"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48db44e1bfb4b5a"/>
  </x:tableParts>
</x:worksheet>
</file>

<file path=xl/worksheets/sheet2.xml><?xml version="1.0" encoding="utf-8"?>
<x:worksheet xmlns:x="http://schemas.openxmlformats.org/spreadsheetml/2006/main">
  <x:sheetPr>
    <x:tabColor rgb="FF8092A0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10.5" hidden="0" customWidth="1"/>
    <x:col min="2" max="2" width="41.25" hidden="0" customWidth="1"/>
    <x:col min="3" max="3" width="12" hidden="0" customWidth="1"/>
    <x:col min="4" max="4" width="15.630000114440918" hidden="0" customWidth="1"/>
    <x:col min="5" max="5" width="11.880000114440918" hidden="0" customWidth="1"/>
    <x:col min="6" max="6" width="97.5" hidden="0" customWidth="1"/>
  </x:cols>
  <x:sheetData>
    <x:row r="1" ht="12" customHeight="1">
      <x:c r="A1" s="2"/>
      <x:c r="B1" s="2"/>
      <x:c r="C1" s="2"/>
      <x:c r="D1" s="2"/>
      <x:c r="E1" s="2"/>
      <x:c r="F1" s="2"/>
    </x:row>
    <x:row r="2" ht="30" customHeight="1">
      <x:c r="A2" s="3" t="str">
        <x:v>Sources and price references</x:v>
      </x:c>
      <x:c r="B2" s="2"/>
      <x:c r="C2" s="2"/>
      <x:c r="D2" s="2"/>
      <x:c r="E2" s="2"/>
      <x:c r="F2" s="2"/>
    </x:row>
    <x:row r="3" ht="27" customHeight="1">
      <x:c r="A3" s="2" t="str">
        <x:v>172 numbered Beta printings and 140 game identities. The 246 rows below are prices by condition; they are not owned units.</x:v>
      </x:c>
      <x:c r="B3" s="2"/>
      <x:c r="C3" s="2"/>
      <x:c r="D3" s="2"/>
      <x:c r="E3" s="2"/>
      <x:c r="F3" s="2"/>
    </x:row>
    <x:row r="4" ht="27" customHeight="1">
      <x:c r="A4" s="2" t="str">
        <x:v>Official card metadata: https://cyberpunktcg.com/cards</x:v>
      </x:c>
      <x:c r="B4" s="2"/>
      <x:c r="C4" s="2"/>
      <x:c r="D4" s="2"/>
      <x:c r="E4" s="2"/>
      <x:c r="F4" s="2"/>
    </x:row>
    <x:row r="5" ht="27" customHeight="1">
      <x:c r="A5" s="2" t="str">
        <x:v>TCGplayer guide: https://www.tcgplayer.com/categories/trading-and-collectible-card-games/cyberpunk-tcg/price-guides/welcome-to-night-city-beta</x:v>
      </x:c>
      <x:c r="B5" s="2"/>
      <x:c r="C5" s="2"/>
      <x:c r="D5" s="2"/>
      <x:c r="E5" s="2"/>
      <x:c r="F5" s="2"/>
    </x:row>
    <x:row r="6" ht="27" customHeight="1">
      <x:c r="A6" s="2" t="str">
        <x:v>The Heist starter and Beta box toppers sit outside this checklist. Corporate V is known starter-owned; its exact variant is unspecified.</x:v>
      </x:c>
      <x:c r="B6" s="2"/>
      <x:c r="C6" s="2"/>
      <x:c r="D6" s="2"/>
      <x:c r="E6" s="2"/>
      <x:c r="F6" s="2"/>
    </x:row>
    <x:row r="7" ht="27" customHeight="1">
      <x:c r="A7" s="2" t="str">
        <x:v>Prices: 13 Oct 2026, 13:18 MYT. Owned finish stays Unspecified until checked; NM USD uses the separate Price finish.</x:v>
      </x:c>
      <x:c r="B7" s="2"/>
      <x:c r="C7" s="2"/>
      <x:c r="D7" s="2"/>
      <x:c r="E7" s="2"/>
      <x:c r="F7" s="2"/>
    </x:row>
    <x:row r="8" ht="27" customHeight="1">
      <x:c r="A8" s="2" t="str">
        <x:v>Wishlist targets apply to a numbered printing. Deck copy limits combine art variants and depend on current game rules.</x:v>
      </x:c>
      <x:c r="B8" s="2"/>
      <x:c r="C8" s="2"/>
      <x:c r="D8" s="2"/>
      <x:c r="E8" s="2"/>
      <x:c r="F8" s="2"/>
    </x:row>
    <x:row r="9" ht="27" customHeight="1">
      <x:c r="A9" s="2" t="str">
        <x:v>Common and Uncommon ownership confirmed by Kapten, 13 Oct 2026. Listed quantities retained; historical photo notes remain separate.</x:v>
      </x:c>
      <x:c r="B9" s="2"/>
      <x:c r="C9" s="2"/>
      <x:c r="D9" s="2"/>
      <x:c r="E9" s="2"/>
      <x:c r="F9" s="2"/>
    </x:row>
    <x:row r="10" ht="31" customHeight="1">
      <x:c r="A10" s="13" t="str">
        <x:v>Beta no.</x:v>
      </x:c>
      <x:c r="B10" s="14" t="str">
        <x:v>Card / printing</x:v>
      </x:c>
      <x:c r="C10" s="14" t="str">
        <x:v>Price finish</x:v>
      </x:c>
      <x:c r="D10" s="14" t="str">
        <x:v>Condition</x:v>
      </x:c>
      <x:c r="E10" s="14" t="str">
        <x:v>Market USD</x:v>
      </x:c>
      <x:c r="F10" s="15" t="str">
        <x:v>TCGplayer source URL</x:v>
      </x:c>
    </x:row>
    <x:row r="11" ht="42" customHeight="1">
      <x:c r="A11" s="2" t="str">
        <x:v>B001</x:v>
      </x:c>
      <x:c r="B11" s="2" t="str">
        <x:v>Adam Smasher: Ender of Legends</x:v>
      </x:c>
      <x:c r="C11" s="2" t="str">
        <x:v>Foil</x:v>
      </x:c>
      <x:c r="D11" s="2" t="str">
        <x:v>Lightly Played</x:v>
      </x:c>
      <x:c r="E11" s="20" t="n">
        <x:v>0.97</x:v>
      </x:c>
      <x:c r="F11" s="27" t="str">
        <x:v>https://www.tcgplayer.com/product/714162/cyberpunk-tcg-welcome-to-night-city---beta-adam-smasher---ender-of-legends-epic</x:v>
      </x:c>
    </x:row>
    <x:row r="12" ht="42" customHeight="1">
      <x:c r="A12" s="2" t="str">
        <x:v>B001</x:v>
      </x:c>
      <x:c r="B12" s="2" t="str">
        <x:v>Adam Smasher: Ender of Legends</x:v>
      </x:c>
      <x:c r="C12" s="2" t="str">
        <x:v>Foil</x:v>
      </x:c>
      <x:c r="D12" s="2" t="str">
        <x:v>Near Mint</x:v>
      </x:c>
      <x:c r="E12" s="20" t="n">
        <x:v>0.85</x:v>
      </x:c>
      <x:c r="F12" s="27" t="str">
        <x:v>https://www.tcgplayer.com/product/714162/cyberpunk-tcg-welcome-to-night-city---beta-adam-smasher---ender-of-legends-epic</x:v>
      </x:c>
    </x:row>
    <x:row r="13" ht="42" customHeight="1">
      <x:c r="A13" s="2" t="str">
        <x:v>B002</x:v>
      </x:c>
      <x:c r="B13" s="2" t="str">
        <x:v>Dexter DeShawn: Off the Grid</x:v>
      </x:c>
      <x:c r="C13" s="2" t="str">
        <x:v>Foil</x:v>
      </x:c>
      <x:c r="D13" s="2" t="str">
        <x:v>Near Mint</x:v>
      </x:c>
      <x:c r="E13" s="20" t="n">
        <x:v>0.22</x:v>
      </x:c>
      <x:c r="F13" s="27" t="str">
        <x:v>https://www.tcgplayer.com/product/714163/cyberpunk-tcg-welcome-to-night-city---beta-dexter-deshawn---off-the-grid-rare</x:v>
      </x:c>
    </x:row>
    <x:row r="14" ht="42" customHeight="1">
      <x:c r="A14" s="2" t="str">
        <x:v>B003</x:v>
      </x:c>
      <x:c r="B14" s="2" t="str">
        <x:v>Johnny Silverhand: Rocking Renegade</x:v>
      </x:c>
      <x:c r="C14" s="2" t="str">
        <x:v>Foil</x:v>
      </x:c>
      <x:c r="D14" s="2" t="str">
        <x:v>Lightly Played</x:v>
      </x:c>
      <x:c r="E14" s="20" t="n">
        <x:v>25</x:v>
      </x:c>
      <x:c r="F14" s="27" t="str">
        <x:v>https://www.tcgplayer.com/product/714164/cyberpunk-tcg-welcome-to-night-city---beta-johnny-silverhand---rocking-renegade-secret</x:v>
      </x:c>
    </x:row>
    <x:row r="15" ht="42" customHeight="1">
      <x:c r="A15" s="2" t="str">
        <x:v>B003</x:v>
      </x:c>
      <x:c r="B15" s="2" t="str">
        <x:v>Johnny Silverhand: Rocking Renegade</x:v>
      </x:c>
      <x:c r="C15" s="2" t="str">
        <x:v>Foil</x:v>
      </x:c>
      <x:c r="D15" s="2" t="str">
        <x:v>Near Mint</x:v>
      </x:c>
      <x:c r="E15" s="20" t="n">
        <x:v>27.15</x:v>
      </x:c>
      <x:c r="F15" s="27" t="str">
        <x:v>https://www.tcgplayer.com/product/714164/cyberpunk-tcg-welcome-to-night-city---beta-johnny-silverhand---rocking-renegade-secret</x:v>
      </x:c>
    </x:row>
    <x:row r="16" ht="42" customHeight="1">
      <x:c r="A16" s="2" t="str">
        <x:v>B004</x:v>
      </x:c>
      <x:c r="B16" s="2" t="str">
        <x:v>Royce: Psycho on the Edge</x:v>
      </x:c>
      <x:c r="C16" s="2" t="str">
        <x:v>Foil</x:v>
      </x:c>
      <x:c r="D16" s="2" t="str">
        <x:v>Near Mint</x:v>
      </x:c>
      <x:c r="E16" s="20" t="n">
        <x:v>0.38</x:v>
      </x:c>
      <x:c r="F16" s="27" t="str">
        <x:v>https://www.tcgplayer.com/product/714165/cyberpunk-tcg-welcome-to-night-city---beta-royce---psycho-on-the-edge-rare</x:v>
      </x:c>
    </x:row>
    <x:row r="17" ht="42" customHeight="1">
      <x:c r="A17" s="2" t="str">
        <x:v>B005a</x:v>
      </x:c>
      <x:c r="B17" s="2" t="str">
        <x:v>V: Streetkid</x:v>
      </x:c>
      <x:c r="C17" s="2" t="str">
        <x:v>Foil</x:v>
      </x:c>
      <x:c r="D17" s="2" t="str">
        <x:v>Near Mint</x:v>
      </x:c>
      <x:c r="E17" s="20" t="n">
        <x:v>0.34</x:v>
      </x:c>
      <x:c r="F17" s="27" t="str">
        <x:v>https://www.tcgplayer.com/product/714166/cyberpunk-tcg-welcome-to-night-city---beta-v---streetkid-a</x:v>
      </x:c>
    </x:row>
    <x:row r="18" ht="42" customHeight="1">
      <x:c r="A18" s="2" t="str">
        <x:v>B005b</x:v>
      </x:c>
      <x:c r="B18" s="2" t="str">
        <x:v>V: Streetkid</x:v>
      </x:c>
      <x:c r="C18" s="2" t="str">
        <x:v>Foil</x:v>
      </x:c>
      <x:c r="D18" s="2" t="str">
        <x:v>Near Mint</x:v>
      </x:c>
      <x:c r="E18" s="20" t="n">
        <x:v>0.31</x:v>
      </x:c>
      <x:c r="F18" s="27" t="str">
        <x:v>https://www.tcgplayer.com/product/714167/cyberpunk-tcg-welcome-to-night-city---beta-v---streetkid-b</x:v>
      </x:c>
    </x:row>
    <x:row r="19" ht="42" customHeight="1">
      <x:c r="A19" s="2" t="str">
        <x:v>B006</x:v>
      </x:c>
      <x:c r="B19" s="2" t="str">
        <x:v>6th Street Recruits</x:v>
      </x:c>
      <x:c r="C19" s="2" t="str">
        <x:v>Normal</x:v>
      </x:c>
      <x:c r="D19" s="2" t="str">
        <x:v>Lightly Played</x:v>
      </x:c>
      <x:c r="E19" s="20" t="n">
        <x:v>0.1</x:v>
      </x:c>
      <x:c r="F19" s="27" t="str">
        <x:v>https://www.tcgplayer.com/product/714168/cyberpunk-tcg-welcome-to-night-city---beta-6th-street-recruits</x:v>
      </x:c>
    </x:row>
    <x:row r="20" ht="42" customHeight="1">
      <x:c r="A20" s="2" t="str">
        <x:v>B006</x:v>
      </x:c>
      <x:c r="B20" s="2" t="str">
        <x:v>6th Street Recruits</x:v>
      </x:c>
      <x:c r="C20" s="2" t="str">
        <x:v>Normal</x:v>
      </x:c>
      <x:c r="D20" s="2" t="str">
        <x:v>Near Mint</x:v>
      </x:c>
      <x:c r="E20" s="20" t="n">
        <x:v>0.15</x:v>
      </x:c>
      <x:c r="F20" s="27" t="str">
        <x:v>https://www.tcgplayer.com/product/714168/cyberpunk-tcg-welcome-to-night-city---beta-6th-street-recruits</x:v>
      </x:c>
    </x:row>
    <x:row r="21" ht="42" customHeight="1">
      <x:c r="A21" s="2" t="str">
        <x:v>B007</x:v>
      </x:c>
      <x:c r="B21" s="2" t="str">
        <x:v>Animals Wrecker</x:v>
      </x:c>
      <x:c r="C21" s="2" t="str">
        <x:v>Normal</x:v>
      </x:c>
      <x:c r="D21" s="2" t="str">
        <x:v>Lightly Played</x:v>
      </x:c>
      <x:c r="E21" s="20" t="n">
        <x:v>0.1</x:v>
      </x:c>
      <x:c r="F21" s="27" t="str">
        <x:v>https://www.tcgplayer.com/product/714169/cyberpunk-tcg-welcome-to-night-city---beta-animals-wrecker</x:v>
      </x:c>
    </x:row>
    <x:row r="22" ht="42" customHeight="1">
      <x:c r="A22" s="2" t="str">
        <x:v>B007</x:v>
      </x:c>
      <x:c r="B22" s="2" t="str">
        <x:v>Animals Wrecker</x:v>
      </x:c>
      <x:c r="C22" s="2" t="str">
        <x:v>Normal</x:v>
      </x:c>
      <x:c r="D22" s="2" t="str">
        <x:v>Near Mint</x:v>
      </x:c>
      <x:c r="E22" s="20" t="n">
        <x:v>0.11</x:v>
      </x:c>
      <x:c r="F22" s="27" t="str">
        <x:v>https://www.tcgplayer.com/product/714169/cyberpunk-tcg-welcome-to-night-city---beta-animals-wrecker</x:v>
      </x:c>
    </x:row>
    <x:row r="23" ht="42" customHeight="1">
      <x:c r="A23" s="2" t="str">
        <x:v>B008</x:v>
      </x:c>
      <x:c r="B23" s="2" t="str">
        <x:v>Chrome Fang</x:v>
      </x:c>
      <x:c r="C23" s="2" t="str">
        <x:v>Normal</x:v>
      </x:c>
      <x:c r="D23" s="2" t="str">
        <x:v>Near Mint</x:v>
      </x:c>
      <x:c r="E23" s="20" t="n">
        <x:v>0.08</x:v>
      </x:c>
      <x:c r="F23" s="27" t="str">
        <x:v>https://www.tcgplayer.com/product/714170/cyberpunk-tcg-welcome-to-night-city---beta-chrome-fang</x:v>
      </x:c>
    </x:row>
    <x:row r="24" ht="42" customHeight="1">
      <x:c r="A24" s="2" t="str">
        <x:v>B009</x:v>
      </x:c>
      <x:c r="B24" s="2" t="str">
        <x:v>El Sombrerón: La Venganza Lenta</x:v>
      </x:c>
      <x:c r="C24" s="2" t="str">
        <x:v>Foil</x:v>
      </x:c>
      <x:c r="D24" s="2" t="str">
        <x:v>Near Mint</x:v>
      </x:c>
      <x:c r="E24" s="20" t="n">
        <x:v>0.12</x:v>
      </x:c>
      <x:c r="F24" s="27" t="str">
        <x:v>https://www.tcgplayer.com/product/714171/cyberpunk-tcg-welcome-to-night-city---beta-el-sombreron---la-venganza-lenta</x:v>
      </x:c>
    </x:row>
    <x:row r="25" ht="42" customHeight="1">
      <x:c r="A25" s="2" t="str">
        <x:v>B010</x:v>
      </x:c>
      <x:c r="B25" s="2" t="str">
        <x:v>Japantown Jonin</x:v>
      </x:c>
      <x:c r="C25" s="2" t="str">
        <x:v>Normal</x:v>
      </x:c>
      <x:c r="D25" s="2" t="str">
        <x:v>Near Mint</x:v>
      </x:c>
      <x:c r="E25" s="20" t="n">
        <x:v>0.12</x:v>
      </x:c>
      <x:c r="F25" s="27" t="str">
        <x:v>https://www.tcgplayer.com/product/714172/cyberpunk-tcg-welcome-to-night-city---beta-japantown-jonin</x:v>
      </x:c>
    </x:row>
    <x:row r="26" ht="42" customHeight="1">
      <x:c r="A26" s="2" t="str">
        <x:v>B011</x:v>
      </x:c>
      <x:c r="B26" s="2" t="str">
        <x:v>Johnny Silverhand: Never Stop Fighting</x:v>
      </x:c>
      <x:c r="C26" s="2" t="str">
        <x:v>Foil</x:v>
      </x:c>
      <x:c r="D26" s="2" t="str">
        <x:v>Lightly Played</x:v>
      </x:c>
      <x:c r="E26" s="20" t="n">
        <x:v>7.87</x:v>
      </x:c>
      <x:c r="F26" s="27" t="str">
        <x:v>https://www.tcgplayer.com/product/714173/cyberpunk-tcg-welcome-to-night-city---beta-johnny-silverhand---never-stop-fighting-epic</x:v>
      </x:c>
    </x:row>
    <x:row r="27" ht="42" customHeight="1">
      <x:c r="A27" s="2" t="str">
        <x:v>B011</x:v>
      </x:c>
      <x:c r="B27" s="2" t="str">
        <x:v>Johnny Silverhand: Never Stop Fighting</x:v>
      </x:c>
      <x:c r="C27" s="2" t="str">
        <x:v>Foil</x:v>
      </x:c>
      <x:c r="D27" s="2" t="str">
        <x:v>Near Mint</x:v>
      </x:c>
      <x:c r="E27" s="20" t="n">
        <x:v>9.84</x:v>
      </x:c>
      <x:c r="F27" s="27" t="str">
        <x:v>https://www.tcgplayer.com/product/714173/cyberpunk-tcg-welcome-to-night-city---beta-johnny-silverhand---never-stop-fighting-epic</x:v>
      </x:c>
    </x:row>
    <x:row r="28" ht="42" customHeight="1">
      <x:c r="A28" s="2" t="str">
        <x:v>B012</x:v>
      </x:c>
      <x:c r="B28" s="2" t="str">
        <x:v>Kerry Eurodyne: The Last Rockerboy</x:v>
      </x:c>
      <x:c r="C28" s="2" t="str">
        <x:v>Normal</x:v>
      </x:c>
      <x:c r="D28" s="2" t="str">
        <x:v>Near Mint</x:v>
      </x:c>
      <x:c r="E28" s="20" t="n">
        <x:v>0.12</x:v>
      </x:c>
      <x:c r="F28" s="27" t="str">
        <x:v>https://www.tcgplayer.com/product/714174/cyberpunk-tcg-welcome-to-night-city---beta-kerry-eurodyne---the-last-rockerboy</x:v>
      </x:c>
    </x:row>
    <x:row r="29" ht="42" customHeight="1">
      <x:c r="A29" s="2" t="str">
        <x:v>B013</x:v>
      </x:c>
      <x:c r="B29" s="2" t="str">
        <x:v>La Llorona: Ghost of the Past</x:v>
      </x:c>
      <x:c r="C29" s="2" t="str">
        <x:v>Normal</x:v>
      </x:c>
      <x:c r="D29" s="2" t="str">
        <x:v>Near Mint</x:v>
      </x:c>
      <x:c r="E29" s="20" t="n">
        <x:v>0.13</x:v>
      </x:c>
      <x:c r="F29" s="27" t="str">
        <x:v>https://www.tcgplayer.com/product/714175/cyberpunk-tcg-welcome-to-night-city---beta-la-llorona---ghost-of-the-past</x:v>
      </x:c>
    </x:row>
    <x:row r="30" ht="42" customHeight="1">
      <x:c r="A30" s="2" t="str">
        <x:v>B014</x:v>
      </x:c>
      <x:c r="B30" s="2" t="str">
        <x:v>Meredith Stout: Stone Cold Corpo</x:v>
      </x:c>
      <x:c r="C30" s="2" t="str">
        <x:v>Foil</x:v>
      </x:c>
      <x:c r="D30" s="2" t="str">
        <x:v>Lightly Played</x:v>
      </x:c>
      <x:c r="E30" s="20" t="n">
        <x:v>1</x:v>
      </x:c>
      <x:c r="F30" s="27" t="str">
        <x:v>https://www.tcgplayer.com/product/714176/cyberpunk-tcg-welcome-to-night-city---beta-meredith-stout---stone-cold-corpo</x:v>
      </x:c>
    </x:row>
    <x:row r="31" ht="42" customHeight="1">
      <x:c r="A31" s="2" t="str">
        <x:v>B014</x:v>
      </x:c>
      <x:c r="B31" s="2" t="str">
        <x:v>Meredith Stout: Stone Cold Corpo</x:v>
      </x:c>
      <x:c r="C31" s="2" t="str">
        <x:v>Foil</x:v>
      </x:c>
      <x:c r="D31" s="2" t="str">
        <x:v>Near Mint</x:v>
      </x:c>
      <x:c r="E31" s="20" t="n">
        <x:v>0.34</x:v>
      </x:c>
      <x:c r="F31" s="27" t="str">
        <x:v>https://www.tcgplayer.com/product/714176/cyberpunk-tcg-welcome-to-night-city---beta-meredith-stout---stone-cold-corpo</x:v>
      </x:c>
    </x:row>
    <x:row r="32" ht="42" customHeight="1">
      <x:c r="A32" s="2" t="str">
        <x:v>B015</x:v>
      </x:c>
      <x:c r="B32" s="2" t="str">
        <x:v>Octant</x:v>
      </x:c>
      <x:c r="C32" s="2" t="str">
        <x:v>Normal</x:v>
      </x:c>
      <x:c r="D32" s="2" t="str">
        <x:v>Near Mint</x:v>
      </x:c>
      <x:c r="E32" s="20" t="n">
        <x:v>0.13</x:v>
      </x:c>
      <x:c r="F32" s="27" t="str">
        <x:v>https://www.tcgplayer.com/product/714177/cyberpunk-tcg-welcome-to-night-city---beta-octant</x:v>
      </x:c>
    </x:row>
    <x:row r="33" ht="42" customHeight="1">
      <x:c r="A33" s="2" t="str">
        <x:v>B016</x:v>
      </x:c>
      <x:c r="B33" s="2" t="str">
        <x:v>Royce: Don't Call Me Simon</x:v>
      </x:c>
      <x:c r="C33" s="2" t="str">
        <x:v>Normal</x:v>
      </x:c>
      <x:c r="D33" s="2" t="str">
        <x:v>Near Mint</x:v>
      </x:c>
      <x:c r="E33" s="20" t="n">
        <x:v>0.1</x:v>
      </x:c>
      <x:c r="F33" s="27" t="str">
        <x:v>https://www.tcgplayer.com/product/714178/cyberpunk-tcg-welcome-to-night-city---beta-royce---don-t-call-me-simon</x:v>
      </x:c>
    </x:row>
    <x:row r="34" ht="42" customHeight="1">
      <x:c r="A34" s="2" t="str">
        <x:v>B017</x:v>
      </x:c>
      <x:c r="B34" s="2" t="str">
        <x:v>Ruthless Lowlife</x:v>
      </x:c>
      <x:c r="C34" s="2" t="str">
        <x:v>Normal</x:v>
      </x:c>
      <x:c r="D34" s="2" t="str">
        <x:v>Near Mint</x:v>
      </x:c>
      <x:c r="E34" s="20" t="n">
        <x:v>0.08</x:v>
      </x:c>
      <x:c r="F34" s="27" t="str">
        <x:v>https://www.tcgplayer.com/product/714179/cyberpunk-tcg-welcome-to-night-city---beta-ruthless-lowlife</x:v>
      </x:c>
    </x:row>
    <x:row r="35" ht="42" customHeight="1">
      <x:c r="A35" s="2" t="str">
        <x:v>B018</x:v>
      </x:c>
      <x:c r="B35" s="2" t="str">
        <x:v>Screw: Lovelorn Fool</x:v>
      </x:c>
      <x:c r="C35" s="2" t="str">
        <x:v>Normal</x:v>
      </x:c>
      <x:c r="D35" s="2" t="str">
        <x:v>Near Mint</x:v>
      </x:c>
      <x:c r="E35" s="20" t="n">
        <x:v>0.1</x:v>
      </x:c>
      <x:c r="F35" s="27" t="str">
        <x:v>https://www.tcgplayer.com/product/714180/cyberpunk-tcg-welcome-to-night-city---beta-screw---lovelorn-fool</x:v>
      </x:c>
    </x:row>
    <x:row r="36" ht="42" customHeight="1">
      <x:c r="A36" s="2" t="str">
        <x:v>B019</x:v>
      </x:c>
      <x:c r="B36" s="2" t="str">
        <x:v>Swordwise Huscle</x:v>
      </x:c>
      <x:c r="C36" s="2" t="str">
        <x:v>Normal</x:v>
      </x:c>
      <x:c r="D36" s="2" t="str">
        <x:v>Near Mint</x:v>
      </x:c>
      <x:c r="E36" s="20" t="n">
        <x:v>0.1</x:v>
      </x:c>
      <x:c r="F36" s="27" t="str">
        <x:v>https://www.tcgplayer.com/product/714181/cyberpunk-tcg-welcome-to-night-city---beta-swordwise-huscle</x:v>
      </x:c>
    </x:row>
    <x:row r="37" ht="42" customHeight="1">
      <x:c r="A37" s="2" t="str">
        <x:v>B020</x:v>
      </x:c>
      <x:c r="B37" s="2" t="str">
        <x:v>V: Roamer of the Badlands</x:v>
      </x:c>
      <x:c r="C37" s="2" t="str">
        <x:v>Foil</x:v>
      </x:c>
      <x:c r="D37" s="2" t="str">
        <x:v>Lightly Played</x:v>
      </x:c>
      <x:c r="E37" s="20" t="n">
        <x:v>3</x:v>
      </x:c>
      <x:c r="F37" s="27" t="str">
        <x:v>https://www.tcgplayer.com/product/714182/cyberpunk-tcg-welcome-to-night-city---beta-v---roamer-of-the-badlands</x:v>
      </x:c>
    </x:row>
    <x:row r="38" ht="42" customHeight="1">
      <x:c r="A38" s="2" t="str">
        <x:v>B020</x:v>
      </x:c>
      <x:c r="B38" s="2" t="str">
        <x:v>V: Roamer of the Badlands</x:v>
      </x:c>
      <x:c r="C38" s="2" t="str">
        <x:v>Foil</x:v>
      </x:c>
      <x:c r="D38" s="2" t="str">
        <x:v>Near Mint</x:v>
      </x:c>
      <x:c r="E38" s="20" t="n">
        <x:v>4.11</x:v>
      </x:c>
      <x:c r="F38" s="27" t="str">
        <x:v>https://www.tcgplayer.com/product/714182/cyberpunk-tcg-welcome-to-night-city---beta-v---roamer-of-the-badlands</x:v>
      </x:c>
    </x:row>
    <x:row r="39" ht="42" customHeight="1">
      <x:c r="A39" s="2" t="str">
        <x:v>B021</x:v>
      </x:c>
      <x:c r="B39" s="2" t="str">
        <x:v>Valentino Guerrera</x:v>
      </x:c>
      <x:c r="C39" s="2" t="str">
        <x:v>Normal</x:v>
      </x:c>
      <x:c r="D39" s="2" t="str">
        <x:v>Near Mint</x:v>
      </x:c>
      <x:c r="E39" s="20" t="n">
        <x:v>0.1</x:v>
      </x:c>
      <x:c r="F39" s="27" t="str">
        <x:v>https://www.tcgplayer.com/product/714183/cyberpunk-tcg-welcome-to-night-city---beta-valentino-guerrera</x:v>
      </x:c>
    </x:row>
    <x:row r="40" ht="42" customHeight="1">
      <x:c r="A40" s="2" t="str">
        <x:v>B022</x:v>
      </x:c>
      <x:c r="B40" s="2" t="str">
        <x:v>Yorinobu Arasaka: Steel Dragon</x:v>
      </x:c>
      <x:c r="C40" s="2" t="str">
        <x:v>Foil</x:v>
      </x:c>
      <x:c r="D40" s="2" t="str">
        <x:v>Lightly Played</x:v>
      </x:c>
      <x:c r="E40" s="20" t="n">
        <x:v>1</x:v>
      </x:c>
      <x:c r="F40" s="27" t="str">
        <x:v>https://www.tcgplayer.com/product/714184/cyberpunk-tcg-welcome-to-night-city---beta-yorinobu-arasaka---steel-dragon</x:v>
      </x:c>
    </x:row>
    <x:row r="41" ht="42" customHeight="1">
      <x:c r="A41" s="2" t="str">
        <x:v>B022</x:v>
      </x:c>
      <x:c r="B41" s="2" t="str">
        <x:v>Yorinobu Arasaka: Steel Dragon</x:v>
      </x:c>
      <x:c r="C41" s="2" t="str">
        <x:v>Foil</x:v>
      </x:c>
      <x:c r="D41" s="2" t="str">
        <x:v>Near Mint</x:v>
      </x:c>
      <x:c r="E41" s="20" t="n">
        <x:v>0.59</x:v>
      </x:c>
      <x:c r="F41" s="27" t="str">
        <x:v>https://www.tcgplayer.com/product/714184/cyberpunk-tcg-welcome-to-night-city---beta-yorinobu-arasaka---steel-dragon</x:v>
      </x:c>
    </x:row>
    <x:row r="42" ht="42" customHeight="1">
      <x:c r="A42" s="2" t="str">
        <x:v>B023</x:v>
      </x:c>
      <x:c r="B42" s="2" t="str">
        <x:v>Arasaka Emergency Radioport</x:v>
      </x:c>
      <x:c r="C42" s="2" t="str">
        <x:v>Normal</x:v>
      </x:c>
      <x:c r="D42" s="2" t="str">
        <x:v>Near Mint</x:v>
      </x:c>
      <x:c r="E42" s="20" t="n">
        <x:v>0.12</x:v>
      </x:c>
      <x:c r="F42" s="27" t="str">
        <x:v>https://www.tcgplayer.com/product/714185/cyberpunk-tcg-welcome-to-night-city---beta-arasaka-emergency-radioport</x:v>
      </x:c>
    </x:row>
    <x:row r="43" ht="42" customHeight="1">
      <x:c r="A43" s="2" t="str">
        <x:v>B024</x:v>
      </x:c>
      <x:c r="B43" s="2" t="str">
        <x:v>Deadman Transmitter</x:v>
      </x:c>
      <x:c r="C43" s="2" t="str">
        <x:v>Normal</x:v>
      </x:c>
      <x:c r="D43" s="2" t="str">
        <x:v>Lightly Played</x:v>
      </x:c>
      <x:c r="E43" s="20" t="n">
        <x:v>0.1</x:v>
      </x:c>
      <x:c r="F43" s="27" t="str">
        <x:v>https://www.tcgplayer.com/product/714186/cyberpunk-tcg-welcome-to-night-city---beta-deadman-transmitter</x:v>
      </x:c>
    </x:row>
    <x:row r="44" ht="42" customHeight="1">
      <x:c r="A44" s="2" t="str">
        <x:v>B024</x:v>
      </x:c>
      <x:c r="B44" s="2" t="str">
        <x:v>Deadman Transmitter</x:v>
      </x:c>
      <x:c r="C44" s="2" t="str">
        <x:v>Normal</x:v>
      </x:c>
      <x:c r="D44" s="2" t="str">
        <x:v>Near Mint</x:v>
      </x:c>
      <x:c r="E44" s="20" t="n">
        <x:v>0.11</x:v>
      </x:c>
      <x:c r="F44" s="27" t="str">
        <x:v>https://www.tcgplayer.com/product/714186/cyberpunk-tcg-welcome-to-night-city---beta-deadman-transmitter</x:v>
      </x:c>
    </x:row>
    <x:row r="45" ht="42" customHeight="1">
      <x:c r="A45" s="2" t="str">
        <x:v>B025</x:v>
      </x:c>
      <x:c r="B45" s="2" t="str">
        <x:v>Mantis Blades</x:v>
      </x:c>
      <x:c r="C45" s="2" t="str">
        <x:v>Normal</x:v>
      </x:c>
      <x:c r="D45" s="2" t="str">
        <x:v>Lightly Played</x:v>
      </x:c>
      <x:c r="E45" s="20" t="n">
        <x:v>0.1</x:v>
      </x:c>
      <x:c r="F45" s="27" t="str">
        <x:v>https://www.tcgplayer.com/product/714187/cyberpunk-tcg-welcome-to-night-city---beta-mantis-blades</x:v>
      </x:c>
    </x:row>
    <x:row r="46" ht="42" customHeight="1">
      <x:c r="A46" s="2" t="str">
        <x:v>B025</x:v>
      </x:c>
      <x:c r="B46" s="2" t="str">
        <x:v>Mantis Blades</x:v>
      </x:c>
      <x:c r="C46" s="2" t="str">
        <x:v>Normal</x:v>
      </x:c>
      <x:c r="D46" s="2" t="str">
        <x:v>Near Mint</x:v>
      </x:c>
      <x:c r="E46" s="20" t="n">
        <x:v>0.11</x:v>
      </x:c>
      <x:c r="F46" s="27" t="str">
        <x:v>https://www.tcgplayer.com/product/714187/cyberpunk-tcg-welcome-to-night-city---beta-mantis-blades</x:v>
      </x:c>
    </x:row>
    <x:row r="47" ht="42" customHeight="1">
      <x:c r="A47" s="2" t="str">
        <x:v>B026</x:v>
      </x:c>
      <x:c r="B47" s="2" t="str">
        <x:v>Satori: Sword of Saburo</x:v>
      </x:c>
      <x:c r="C47" s="2" t="str">
        <x:v>Normal</x:v>
      </x:c>
      <x:c r="D47" s="2" t="str">
        <x:v>Lightly Played</x:v>
      </x:c>
      <x:c r="E47" s="20" t="n">
        <x:v>0.1</x:v>
      </x:c>
      <x:c r="F47" s="27" t="str">
        <x:v>https://www.tcgplayer.com/product/714188/cyberpunk-tcg-welcome-to-night-city---beta-satori---sword-of-saburo</x:v>
      </x:c>
    </x:row>
    <x:row r="48" ht="42" customHeight="1">
      <x:c r="A48" s="2" t="str">
        <x:v>B026</x:v>
      </x:c>
      <x:c r="B48" s="2" t="str">
        <x:v>Satori: Sword of Saburo</x:v>
      </x:c>
      <x:c r="C48" s="2" t="str">
        <x:v>Normal</x:v>
      </x:c>
      <x:c r="D48" s="2" t="str">
        <x:v>Near Mint</x:v>
      </x:c>
      <x:c r="E48" s="20" t="n">
        <x:v>0.14</x:v>
      </x:c>
      <x:c r="F48" s="27" t="str">
        <x:v>https://www.tcgplayer.com/product/714188/cyberpunk-tcg-welcome-to-night-city---beta-satori---sword-of-saburo</x:v>
      </x:c>
    </x:row>
    <x:row r="49" ht="42" customHeight="1">
      <x:c r="A49" s="2" t="str">
        <x:v>B027</x:v>
      </x:c>
      <x:c r="B49" s="2" t="str">
        <x:v>All is Lost</x:v>
      </x:c>
      <x:c r="C49" s="2" t="str">
        <x:v>Normal</x:v>
      </x:c>
      <x:c r="D49" s="2" t="str">
        <x:v>Lightly Played</x:v>
      </x:c>
      <x:c r="E49" s="20" t="n">
        <x:v>0.1</x:v>
      </x:c>
      <x:c r="F49" s="27" t="str">
        <x:v>https://www.tcgplayer.com/product/714189/cyberpunk-tcg-welcome-to-night-city---beta-all-is-lost</x:v>
      </x:c>
    </x:row>
    <x:row r="50" ht="42" customHeight="1">
      <x:c r="A50" s="2" t="str">
        <x:v>B027</x:v>
      </x:c>
      <x:c r="B50" s="2" t="str">
        <x:v>All is Lost</x:v>
      </x:c>
      <x:c r="C50" s="2" t="str">
        <x:v>Normal</x:v>
      </x:c>
      <x:c r="D50" s="2" t="str">
        <x:v>Near Mint</x:v>
      </x:c>
      <x:c r="E50" s="20" t="n">
        <x:v>0.11</x:v>
      </x:c>
      <x:c r="F50" s="27" t="str">
        <x:v>https://www.tcgplayer.com/product/714189/cyberpunk-tcg-welcome-to-night-city---beta-all-is-lost</x:v>
      </x:c>
    </x:row>
    <x:row r="51" ht="42" customHeight="1">
      <x:c r="A51" s="2" t="str">
        <x:v>B028</x:v>
      </x:c>
      <x:c r="B51" s="2" t="str">
        <x:v>Appetite for Destruction</x:v>
      </x:c>
      <x:c r="C51" s="2" t="str">
        <x:v>Normal</x:v>
      </x:c>
      <x:c r="D51" s="2" t="str">
        <x:v>Near Mint</x:v>
      </x:c>
      <x:c r="E51" s="20" t="n">
        <x:v>0.11</x:v>
      </x:c>
      <x:c r="F51" s="27" t="str">
        <x:v>https://www.tcgplayer.com/product/714190/cyberpunk-tcg-welcome-to-night-city---beta-appetite-for-destruction</x:v>
      </x:c>
    </x:row>
    <x:row r="52" ht="42" customHeight="1">
      <x:c r="A52" s="2" t="str">
        <x:v>B029</x:v>
      </x:c>
      <x:c r="B52" s="2" t="str">
        <x:v>Bonnie and Clyde</x:v>
      </x:c>
      <x:c r="C52" s="2" t="str">
        <x:v>Normal</x:v>
      </x:c>
      <x:c r="D52" s="2" t="str">
        <x:v>Near Mint</x:v>
      </x:c>
      <x:c r="E52" s="20" t="n">
        <x:v>0.15</x:v>
      </x:c>
      <x:c r="F52" s="27" t="str">
        <x:v>https://www.tcgplayer.com/product/714191/cyberpunk-tcg-welcome-to-night-city---beta-bonnie-and-clyde</x:v>
      </x:c>
    </x:row>
    <x:row r="53" ht="42" customHeight="1">
      <x:c r="A53" s="2" t="str">
        <x:v>B030</x:v>
      </x:c>
      <x:c r="B53" s="2" t="str">
        <x:v>Carnage at the Colosseum</x:v>
      </x:c>
      <x:c r="C53" s="2" t="str">
        <x:v>Normal</x:v>
      </x:c>
      <x:c r="D53" s="2" t="str">
        <x:v>Near Mint</x:v>
      </x:c>
      <x:c r="E53" s="20" t="n">
        <x:v>0.1</x:v>
      </x:c>
      <x:c r="F53" s="27" t="str">
        <x:v>https://www.tcgplayer.com/product/714192/cyberpunk-tcg-welcome-to-night-city---beta-carnage-at-the-colosseum</x:v>
      </x:c>
    </x:row>
    <x:row r="54" ht="42" customHeight="1">
      <x:c r="A54" s="2" t="str">
        <x:v>B031</x:v>
      </x:c>
      <x:c r="B54" s="2" t="str">
        <x:v>Detonate</x:v>
      </x:c>
      <x:c r="C54" s="2" t="str">
        <x:v>Normal</x:v>
      </x:c>
      <x:c r="D54" s="2" t="str">
        <x:v>Near Mint</x:v>
      </x:c>
      <x:c r="E54" s="20" t="n">
        <x:v>0.13</x:v>
      </x:c>
      <x:c r="F54" s="27" t="str">
        <x:v>https://www.tcgplayer.com/product/714193/cyberpunk-tcg-welcome-to-night-city---beta-detonate</x:v>
      </x:c>
    </x:row>
    <x:row r="55" ht="42" customHeight="1">
      <x:c r="A55" s="2" t="str">
        <x:v>B032</x:v>
      </x:c>
      <x:c r="B55" s="2" t="str">
        <x:v>Gunpoint Diplomacy</x:v>
      </x:c>
      <x:c r="C55" s="2" t="str">
        <x:v>Normal</x:v>
      </x:c>
      <x:c r="D55" s="2" t="str">
        <x:v>Near Mint</x:v>
      </x:c>
      <x:c r="E55" s="20" t="n">
        <x:v>0.1</x:v>
      </x:c>
      <x:c r="F55" s="27" t="str">
        <x:v>https://www.tcgplayer.com/product/714194/cyberpunk-tcg-welcome-to-night-city---beta-gunpoint-diplomacy</x:v>
      </x:c>
    </x:row>
    <x:row r="56" ht="42" customHeight="1">
      <x:c r="A56" s="2" t="str">
        <x:v>B033</x:v>
      </x:c>
      <x:c r="B56" s="2" t="str">
        <x:v>Industrial Assembly</x:v>
      </x:c>
      <x:c r="C56" s="2" t="str">
        <x:v>Normal</x:v>
      </x:c>
      <x:c r="D56" s="2" t="str">
        <x:v>Lightly Played</x:v>
      </x:c>
      <x:c r="E56" s="20" t="n">
        <x:v>0.2</x:v>
      </x:c>
      <x:c r="F56" s="27" t="str">
        <x:v>https://www.tcgplayer.com/product/714195/cyberpunk-tcg-welcome-to-night-city---beta-industrial-assembly</x:v>
      </x:c>
    </x:row>
    <x:row r="57" ht="42" customHeight="1">
      <x:c r="A57" s="2" t="str">
        <x:v>B033</x:v>
      </x:c>
      <x:c r="B57" s="2" t="str">
        <x:v>Industrial Assembly</x:v>
      </x:c>
      <x:c r="C57" s="2" t="str">
        <x:v>Normal</x:v>
      </x:c>
      <x:c r="D57" s="2" t="str">
        <x:v>Near Mint</x:v>
      </x:c>
      <x:c r="E57" s="20" t="n">
        <x:v>0.13</x:v>
      </x:c>
      <x:c r="F57" s="27" t="str">
        <x:v>https://www.tcgplayer.com/product/714195/cyberpunk-tcg-welcome-to-night-city---beta-industrial-assembly</x:v>
      </x:c>
    </x:row>
    <x:row r="58" ht="42" customHeight="1">
      <x:c r="A58" s="2" t="str">
        <x:v>B034</x:v>
      </x:c>
      <x:c r="B58" s="2" t="str">
        <x:v>Over the Edge</x:v>
      </x:c>
      <x:c r="C58" s="2" t="str">
        <x:v>Normal</x:v>
      </x:c>
      <x:c r="D58" s="2" t="str">
        <x:v>Near Mint</x:v>
      </x:c>
      <x:c r="E58" s="20" t="n">
        <x:v>0.1</x:v>
      </x:c>
      <x:c r="F58" s="27" t="str">
        <x:v>https://www.tcgplayer.com/product/714196/cyberpunk-tcg-welcome-to-night-city---beta-over-the-edge</x:v>
      </x:c>
    </x:row>
    <x:row r="59" ht="42" customHeight="1">
      <x:c r="A59" s="2" t="str">
        <x:v>B035</x:v>
      </x:c>
      <x:c r="B59" s="2" t="str">
        <x:v>Shattered Memories</x:v>
      </x:c>
      <x:c r="C59" s="2" t="str">
        <x:v>Foil</x:v>
      </x:c>
      <x:c r="D59" s="2" t="str">
        <x:v>Near Mint</x:v>
      </x:c>
      <x:c r="E59" s="20" t="n">
        <x:v>0.14</x:v>
      </x:c>
      <x:c r="F59" s="27" t="str">
        <x:v>https://www.tcgplayer.com/product/714197/cyberpunk-tcg-welcome-to-night-city---beta-shattered-memories</x:v>
      </x:c>
    </x:row>
    <x:row r="60" ht="42" customHeight="1">
      <x:c r="A60" s="2" t="str">
        <x:v>B036</x:v>
      </x:c>
      <x:c r="B60" s="2" t="str">
        <x:v>Dum Dum: Maelstrom Triggerman</x:v>
      </x:c>
      <x:c r="C60" s="2" t="str">
        <x:v>Foil</x:v>
      </x:c>
      <x:c r="D60" s="2" t="str">
        <x:v>Near Mint</x:v>
      </x:c>
      <x:c r="E60" s="20" t="n">
        <x:v>0.32</x:v>
      </x:c>
      <x:c r="F60" s="27" t="str">
        <x:v>https://www.tcgplayer.com/product/714198/cyberpunk-tcg-welcome-to-night-city---beta-dum-dum---maelstrom-triggerman-rare</x:v>
      </x:c>
    </x:row>
    <x:row r="61" ht="42" customHeight="1">
      <x:c r="A61" s="2" t="str">
        <x:v>B037</x:v>
      </x:c>
      <x:c r="B61" s="2" t="str">
        <x:v>Kerry Eurodyne: Axe, Attitude, Audience</x:v>
      </x:c>
      <x:c r="C61" s="2" t="str">
        <x:v>Foil</x:v>
      </x:c>
      <x:c r="D61" s="2" t="str">
        <x:v>Near Mint</x:v>
      </x:c>
      <x:c r="E61" s="20" t="n">
        <x:v>0.3</x:v>
      </x:c>
      <x:c r="F61" s="27" t="str">
        <x:v>https://www.tcgplayer.com/product/714199/cyberpunk-tcg-welcome-to-night-city---beta-kerry-eurodyne---axe,-attitude,-audience-rare</x:v>
      </x:c>
    </x:row>
    <x:row r="62" ht="42" customHeight="1">
      <x:c r="A62" s="2" t="str">
        <x:v>B038</x:v>
      </x:c>
      <x:c r="B62" s="2" t="str">
        <x:v>Muamar Reyes: El Capitán</x:v>
      </x:c>
      <x:c r="C62" s="2" t="str">
        <x:v>Foil</x:v>
      </x:c>
      <x:c r="D62" s="2" t="str">
        <x:v>Lightly Played</x:v>
      </x:c>
      <x:c r="E62" s="20" t="n">
        <x:v>1</x:v>
      </x:c>
      <x:c r="F62" s="27" t="str">
        <x:v>https://www.tcgplayer.com/product/714200/cyberpunk-tcg-welcome-to-night-city---beta-muamar-reyes---el-capitan-rare</x:v>
      </x:c>
    </x:row>
    <x:row r="63" ht="42" customHeight="1">
      <x:c r="A63" s="2" t="str">
        <x:v>B038</x:v>
      </x:c>
      <x:c r="B63" s="2" t="str">
        <x:v>Muamar Reyes: El Capitán</x:v>
      </x:c>
      <x:c r="C63" s="2" t="str">
        <x:v>Foil</x:v>
      </x:c>
      <x:c r="D63" s="2" t="str">
        <x:v>Near Mint</x:v>
      </x:c>
      <x:c r="E63" s="20" t="n">
        <x:v>0.26</x:v>
      </x:c>
      <x:c r="F63" s="27" t="str">
        <x:v>https://www.tcgplayer.com/product/714200/cyberpunk-tcg-welcome-to-night-city---beta-muamar-reyes---el-capitan-rare</x:v>
      </x:c>
    </x:row>
    <x:row r="64" ht="42" customHeight="1">
      <x:c r="A64" s="2" t="str">
        <x:v>B039</x:v>
      </x:c>
      <x:c r="B64" s="2" t="str">
        <x:v>River Ward: Detective on the Hunt</x:v>
      </x:c>
      <x:c r="C64" s="2" t="str">
        <x:v>Foil</x:v>
      </x:c>
      <x:c r="D64" s="2" t="str">
        <x:v>Lightly Played</x:v>
      </x:c>
      <x:c r="E64" s="20" t="n">
        <x:v>1</x:v>
      </x:c>
      <x:c r="F64" s="27" t="str">
        <x:v>https://www.tcgplayer.com/product/714201/cyberpunk-tcg-welcome-to-night-city---beta-river-ward---detective-on-the-hunt-rare</x:v>
      </x:c>
    </x:row>
    <x:row r="65" ht="42" customHeight="1">
      <x:c r="A65" s="2" t="str">
        <x:v>B039</x:v>
      </x:c>
      <x:c r="B65" s="2" t="str">
        <x:v>River Ward: Detective on the Hunt</x:v>
      </x:c>
      <x:c r="C65" s="2" t="str">
        <x:v>Foil</x:v>
      </x:c>
      <x:c r="D65" s="2" t="str">
        <x:v>Near Mint</x:v>
      </x:c>
      <x:c r="E65" s="20" t="n">
        <x:v>0.52</x:v>
      </x:c>
      <x:c r="F65" s="27" t="str">
        <x:v>https://www.tcgplayer.com/product/714201/cyberpunk-tcg-welcome-to-night-city---beta-river-ward---detective-on-the-hunt-rare</x:v>
      </x:c>
    </x:row>
    <x:row r="66" ht="42" customHeight="1">
      <x:c r="A66" s="2" t="str">
        <x:v>B040</x:v>
      </x:c>
      <x:c r="B66" s="2" t="str">
        <x:v>Rogue Amendiares: Preem Solo</x:v>
      </x:c>
      <x:c r="C66" s="2" t="str">
        <x:v>Foil</x:v>
      </x:c>
      <x:c r="D66" s="2" t="str">
        <x:v>Near Mint</x:v>
      </x:c>
      <x:c r="E66" s="20" t="n">
        <x:v>0.37</x:v>
      </x:c>
      <x:c r="F66" s="27" t="str">
        <x:v>https://www.tcgplayer.com/product/714202/cyberpunk-tcg-welcome-to-night-city---beta-rogue-amendiares---preem-solo-rare</x:v>
      </x:c>
    </x:row>
    <x:row r="67" ht="42" customHeight="1">
      <x:c r="A67" s="2" t="str">
        <x:v>B041</x:v>
      </x:c>
      <x:c r="B67" s="2" t="str">
        <x:v>Adam Smasher: Metal Over Meat</x:v>
      </x:c>
      <x:c r="C67" s="2" t="str">
        <x:v>Foil</x:v>
      </x:c>
      <x:c r="D67" s="2" t="str">
        <x:v>Lightly Played</x:v>
      </x:c>
      <x:c r="E67" s="20" t="n">
        <x:v>2.99</x:v>
      </x:c>
      <x:c r="F67" s="27" t="str">
        <x:v>https://www.tcgplayer.com/product/714203/cyberpunk-tcg-welcome-to-night-city---beta-adam-smasher---metal-over-meat-epic</x:v>
      </x:c>
    </x:row>
    <x:row r="68" ht="42" customHeight="1">
      <x:c r="A68" s="2" t="str">
        <x:v>B041</x:v>
      </x:c>
      <x:c r="B68" s="2" t="str">
        <x:v>Adam Smasher: Metal Over Meat</x:v>
      </x:c>
      <x:c r="C68" s="2" t="str">
        <x:v>Foil</x:v>
      </x:c>
      <x:c r="D68" s="2" t="str">
        <x:v>Near Mint</x:v>
      </x:c>
      <x:c r="E68" s="20" t="n">
        <x:v>2.62</x:v>
      </x:c>
      <x:c r="F68" s="27" t="str">
        <x:v>https://www.tcgplayer.com/product/714203/cyberpunk-tcg-welcome-to-night-city---beta-adam-smasher---metal-over-meat-epic</x:v>
      </x:c>
    </x:row>
    <x:row r="69" ht="42" customHeight="1">
      <x:c r="A69" s="2" t="str">
        <x:v>B042</x:v>
      </x:c>
      <x:c r="B69" s="2" t="str">
        <x:v>Alt Cunningham: Mother of Daemons</x:v>
      </x:c>
      <x:c r="C69" s="2" t="str">
        <x:v>Foil</x:v>
      </x:c>
      <x:c r="D69" s="2" t="str">
        <x:v>Near Mint</x:v>
      </x:c>
      <x:c r="E69" s="20" t="n">
        <x:v>0.22</x:v>
      </x:c>
      <x:c r="F69" s="27" t="str">
        <x:v>https://www.tcgplayer.com/product/714204/cyberpunk-tcg-welcome-to-night-city---beta-alt-cunningham---mother-of-daemons-rare</x:v>
      </x:c>
    </x:row>
    <x:row r="70" ht="42" customHeight="1">
      <x:c r="A70" s="2" t="str">
        <x:v>B043</x:v>
      </x:c>
      <x:c r="B70" s="2" t="str">
        <x:v>Augmented Negotiators</x:v>
      </x:c>
      <x:c r="C70" s="2" t="str">
        <x:v>Normal</x:v>
      </x:c>
      <x:c r="D70" s="2" t="str">
        <x:v>Near Mint</x:v>
      </x:c>
      <x:c r="E70" s="20" t="n">
        <x:v>0.14</x:v>
      </x:c>
      <x:c r="F70" s="27" t="str">
        <x:v>https://www.tcgplayer.com/product/714205/cyberpunk-tcg-welcome-to-night-city---beta-augmented-negotiators</x:v>
      </x:c>
    </x:row>
    <x:row r="71" ht="42" customHeight="1">
      <x:c r="A71" s="2" t="str">
        <x:v>B044</x:v>
      </x:c>
      <x:c r="B71" s="2" t="str">
        <x:v>Caliber: Totentanz's Top Dog</x:v>
      </x:c>
      <x:c r="C71" s="2" t="str">
        <x:v>Foil</x:v>
      </x:c>
      <x:c r="D71" s="2" t="str">
        <x:v>Near Mint</x:v>
      </x:c>
      <x:c r="E71" s="20" t="n">
        <x:v>0.13</x:v>
      </x:c>
      <x:c r="F71" s="27" t="str">
        <x:v>https://www.tcgplayer.com/product/714206/cyberpunk-tcg-welcome-to-night-city---beta-caliber---totentanz-s-top-dog</x:v>
      </x:c>
    </x:row>
    <x:row r="72" ht="42" customHeight="1">
      <x:c r="A72" s="2" t="str">
        <x:v>B045</x:v>
      </x:c>
      <x:c r="B72" s="2" t="str">
        <x:v>Gilded Matón</x:v>
      </x:c>
      <x:c r="C72" s="2" t="str">
        <x:v>Normal</x:v>
      </x:c>
      <x:c r="D72" s="2" t="str">
        <x:v>Near Mint</x:v>
      </x:c>
      <x:c r="E72" s="20" t="n">
        <x:v>0.1</x:v>
      </x:c>
      <x:c r="F72" s="27" t="str">
        <x:v>https://www.tcgplayer.com/product/714207/cyberpunk-tcg-welcome-to-night-city---beta-gilded-maton</x:v>
      </x:c>
    </x:row>
    <x:row r="73" ht="42" customHeight="1">
      <x:c r="A73" s="2" t="str">
        <x:v>B046</x:v>
      </x:c>
      <x:c r="B73" s="2" t="str">
        <x:v>Hanako Arasaka: In a Gilded Cage</x:v>
      </x:c>
      <x:c r="C73" s="2" t="str">
        <x:v>Foil</x:v>
      </x:c>
      <x:c r="D73" s="2" t="str">
        <x:v>Near Mint</x:v>
      </x:c>
      <x:c r="E73" s="20" t="n">
        <x:v>0.16</x:v>
      </x:c>
      <x:c r="F73" s="27" t="str">
        <x:v>https://www.tcgplayer.com/product/714208/cyberpunk-tcg-welcome-to-night-city---beta-hanako-arasaka---in-a-gilded-cage-rare</x:v>
      </x:c>
    </x:row>
    <x:row r="74" ht="42" customHeight="1">
      <x:c r="A74" s="2" t="str">
        <x:v>B047</x:v>
      </x:c>
      <x:c r="B74" s="2" t="str">
        <x:v>Heywood Ripperdoc</x:v>
      </x:c>
      <x:c r="C74" s="2" t="str">
        <x:v>Normal</x:v>
      </x:c>
      <x:c r="D74" s="2" t="str">
        <x:v>Near Mint</x:v>
      </x:c>
      <x:c r="E74" s="20" t="n">
        <x:v>0.11</x:v>
      </x:c>
      <x:c r="F74" s="27" t="str">
        <x:v>https://www.tcgplayer.com/product/714209/cyberpunk-tcg-welcome-to-night-city---beta-heywood-ripperdoc</x:v>
      </x:c>
    </x:row>
    <x:row r="75" ht="42" customHeight="1">
      <x:c r="A75" s="2" t="str">
        <x:v>B048</x:v>
      </x:c>
      <x:c r="B75" s="2" t="str">
        <x:v>Jackie Welles: Ride or Die Choom</x:v>
      </x:c>
      <x:c r="C75" s="2" t="str">
        <x:v>Foil</x:v>
      </x:c>
      <x:c r="D75" s="2" t="str">
        <x:v>Lightly Played</x:v>
      </x:c>
      <x:c r="E75" s="20" t="n">
        <x:v>10.12</x:v>
      </x:c>
      <x:c r="F75" s="27" t="str">
        <x:v>https://www.tcgplayer.com/product/714210/cyberpunk-tcg-welcome-to-night-city---beta-jackie-welles---ride-or-die-choom</x:v>
      </x:c>
    </x:row>
    <x:row r="76" ht="42" customHeight="1">
      <x:c r="A76" s="2" t="str">
        <x:v>B048</x:v>
      </x:c>
      <x:c r="B76" s="2" t="str">
        <x:v>Jackie Welles: Ride or Die Choom</x:v>
      </x:c>
      <x:c r="C76" s="2" t="str">
        <x:v>Foil</x:v>
      </x:c>
      <x:c r="D76" s="2" t="str">
        <x:v>Near Mint</x:v>
      </x:c>
      <x:c r="E76" s="20" t="n">
        <x:v>8.34</x:v>
      </x:c>
      <x:c r="F76" s="27" t="str">
        <x:v>https://www.tcgplayer.com/product/714210/cyberpunk-tcg-welcome-to-night-city---beta-jackie-welles---ride-or-die-choom</x:v>
      </x:c>
    </x:row>
    <x:row r="77" ht="42" customHeight="1">
      <x:c r="A77" s="2" t="str">
        <x:v>B049</x:v>
      </x:c>
      <x:c r="B77" s="2" t="str">
        <x:v>Maelstrom Goons</x:v>
      </x:c>
      <x:c r="C77" s="2" t="str">
        <x:v>Normal</x:v>
      </x:c>
      <x:c r="D77" s="2" t="str">
        <x:v>Near Mint</x:v>
      </x:c>
      <x:c r="E77" s="20" t="n">
        <x:v>0.11</x:v>
      </x:c>
      <x:c r="F77" s="27" t="str">
        <x:v>https://www.tcgplayer.com/product/714211/cyberpunk-tcg-welcome-to-night-city---beta-maelstrom-goons</x:v>
      </x:c>
    </x:row>
    <x:row r="78" ht="42" customHeight="1">
      <x:c r="A78" s="2" t="str">
        <x:v>B050</x:v>
      </x:c>
      <x:c r="B78" s="2" t="str">
        <x:v>MaxTac Suppression Team</x:v>
      </x:c>
      <x:c r="C78" s="2" t="str">
        <x:v>Normal</x:v>
      </x:c>
      <x:c r="D78" s="2" t="str">
        <x:v>Near Mint</x:v>
      </x:c>
      <x:c r="E78" s="20" t="n">
        <x:v>0.12</x:v>
      </x:c>
      <x:c r="F78" s="27" t="str">
        <x:v>https://www.tcgplayer.com/product/714212/cyberpunk-tcg-welcome-to-night-city---beta-maxtac-suppression-team</x:v>
      </x:c>
    </x:row>
    <x:row r="79" ht="42" customHeight="1">
      <x:c r="A79" s="2" t="str">
        <x:v>B051</x:v>
      </x:c>
      <x:c r="B79" s="2" t="str">
        <x:v>Offduty Malfini</x:v>
      </x:c>
      <x:c r="C79" s="2" t="str">
        <x:v>Normal</x:v>
      </x:c>
      <x:c r="D79" s="2" t="str">
        <x:v>Near Mint</x:v>
      </x:c>
      <x:c r="E79" s="20" t="n">
        <x:v>0.07</x:v>
      </x:c>
      <x:c r="F79" s="27" t="str">
        <x:v>https://www.tcgplayer.com/product/714213/cyberpunk-tcg-welcome-to-night-city---beta-offduty-malfini</x:v>
      </x:c>
    </x:row>
    <x:row r="80" ht="42" customHeight="1">
      <x:c r="A80" s="2" t="str">
        <x:v>B052</x:v>
      </x:c>
      <x:c r="B80" s="2" t="str">
        <x:v>Rockn' Rockerboy</x:v>
      </x:c>
      <x:c r="C80" s="2" t="str">
        <x:v>Normal</x:v>
      </x:c>
      <x:c r="D80" s="2" t="str">
        <x:v>Lightly Played</x:v>
      </x:c>
      <x:c r="E80" s="20" t="n">
        <x:v>0.1</x:v>
      </x:c>
      <x:c r="F80" s="27" t="str">
        <x:v>https://www.tcgplayer.com/product/714214/cyberpunk-tcg-welcome-to-night-city---beta-rockn-rockerboy</x:v>
      </x:c>
    </x:row>
    <x:row r="81" ht="42" customHeight="1">
      <x:c r="A81" s="2" t="str">
        <x:v>B052</x:v>
      </x:c>
      <x:c r="B81" s="2" t="str">
        <x:v>Rockn' Rockerboy</x:v>
      </x:c>
      <x:c r="C81" s="2" t="str">
        <x:v>Normal</x:v>
      </x:c>
      <x:c r="D81" s="2" t="str">
        <x:v>Near Mint</x:v>
      </x:c>
      <x:c r="E81" s="20" t="n">
        <x:v>0.14</x:v>
      </x:c>
      <x:c r="F81" s="27" t="str">
        <x:v>https://www.tcgplayer.com/product/714214/cyberpunk-tcg-welcome-to-night-city---beta-rockn-rockerboy</x:v>
      </x:c>
    </x:row>
    <x:row r="82" ht="42" customHeight="1">
      <x:c r="A82" s="2" t="str">
        <x:v>B053</x:v>
      </x:c>
      <x:c r="B82" s="2" t="str">
        <x:v>Secondhand Bombus</x:v>
      </x:c>
      <x:c r="C82" s="2" t="str">
        <x:v>Normal</x:v>
      </x:c>
      <x:c r="D82" s="2" t="str">
        <x:v>Lightly Played</x:v>
      </x:c>
      <x:c r="E82" s="20" t="n">
        <x:v>0.63</x:v>
      </x:c>
      <x:c r="F82" s="27" t="str">
        <x:v>https://www.tcgplayer.com/product/714215/cyberpunk-tcg-welcome-to-night-city---beta-secondhand-bombus</x:v>
      </x:c>
    </x:row>
    <x:row r="83" ht="42" customHeight="1">
      <x:c r="A83" s="2" t="str">
        <x:v>B053</x:v>
      </x:c>
      <x:c r="B83" s="2" t="str">
        <x:v>Secondhand Bombus</x:v>
      </x:c>
      <x:c r="C83" s="2" t="str">
        <x:v>Normal</x:v>
      </x:c>
      <x:c r="D83" s="2" t="str">
        <x:v>Near Mint</x:v>
      </x:c>
      <x:c r="E83" s="20" t="n">
        <x:v>0.39</x:v>
      </x:c>
      <x:c r="F83" s="27" t="str">
        <x:v>https://www.tcgplayer.com/product/714215/cyberpunk-tcg-welcome-to-night-city---beta-secondhand-bombus</x:v>
      </x:c>
    </x:row>
    <x:row r="84" ht="42" customHeight="1">
      <x:c r="A84" s="2" t="str">
        <x:v>B054</x:v>
      </x:c>
      <x:c r="B84" s="2" t="str">
        <x:v>Sketchy Ripper</x:v>
      </x:c>
      <x:c r="C84" s="2" t="str">
        <x:v>Normal</x:v>
      </x:c>
      <x:c r="D84" s="2" t="str">
        <x:v>Near Mint</x:v>
      </x:c>
      <x:c r="E84" s="20" t="n">
        <x:v>0.09</x:v>
      </x:c>
      <x:c r="F84" s="27" t="str">
        <x:v>https://www.tcgplayer.com/product/714216/cyberpunk-tcg-welcome-to-night-city---beta-sketchy-ripper</x:v>
      </x:c>
    </x:row>
    <x:row r="85" ht="42" customHeight="1">
      <x:c r="A85" s="2" t="str">
        <x:v>B055</x:v>
      </x:c>
      <x:c r="B85" s="2" t="str">
        <x:v>T-Bug: Amateur Philosopher</x:v>
      </x:c>
      <x:c r="C85" s="2" t="str">
        <x:v>Normal</x:v>
      </x:c>
      <x:c r="D85" s="2" t="str">
        <x:v>Near Mint</x:v>
      </x:c>
      <x:c r="E85" s="20" t="n">
        <x:v>0.1</x:v>
      </x:c>
      <x:c r="F85" s="27" t="str">
        <x:v>https://www.tcgplayer.com/product/714217/cyberpunk-tcg-welcome-to-night-city---beta-t-bug---amateur-philosopher</x:v>
      </x:c>
    </x:row>
    <x:row r="86" ht="42" customHeight="1">
      <x:c r="A86" s="2" t="str">
        <x:v>B056</x:v>
      </x:c>
      <x:c r="B86" s="2" t="str">
        <x:v>Trauma Team Operatives</x:v>
      </x:c>
      <x:c r="C86" s="2" t="str">
        <x:v>Normal</x:v>
      </x:c>
      <x:c r="D86" s="2" t="str">
        <x:v>Lightly Played</x:v>
      </x:c>
      <x:c r="E86" s="20" t="n">
        <x:v>1</x:v>
      </x:c>
      <x:c r="F86" s="27" t="str">
        <x:v>https://www.tcgplayer.com/product/714218/cyberpunk-tcg-welcome-to-night-city---beta-trauma-team-operatives</x:v>
      </x:c>
    </x:row>
    <x:row r="87" ht="42" customHeight="1">
      <x:c r="A87" s="2" t="str">
        <x:v>B056</x:v>
      </x:c>
      <x:c r="B87" s="2" t="str">
        <x:v>Trauma Team Operatives</x:v>
      </x:c>
      <x:c r="C87" s="2" t="str">
        <x:v>Normal</x:v>
      </x:c>
      <x:c r="D87" s="2" t="str">
        <x:v>Near Mint</x:v>
      </x:c>
      <x:c r="E87" s="20" t="n">
        <x:v>0.14</x:v>
      </x:c>
      <x:c r="F87" s="27" t="str">
        <x:v>https://www.tcgplayer.com/product/714218/cyberpunk-tcg-welcome-to-night-city---beta-trauma-team-operatives</x:v>
      </x:c>
    </x:row>
    <x:row r="88" ht="42" customHeight="1">
      <x:c r="A88" s="2" t="str">
        <x:v>B057</x:v>
      </x:c>
      <x:c r="B88" s="2" t="str">
        <x:v>Viktor Vektor: Drop Your Illusions</x:v>
      </x:c>
      <x:c r="C88" s="2" t="str">
        <x:v>Foil</x:v>
      </x:c>
      <x:c r="D88" s="2" t="str">
        <x:v>Lightly Played</x:v>
      </x:c>
      <x:c r="E88" s="20" t="n">
        <x:v>1.99</x:v>
      </x:c>
      <x:c r="F88" s="27" t="str">
        <x:v>https://www.tcgplayer.com/product/714219/cyberpunk-tcg-welcome-to-night-city---beta-viktor-vektor---drop-your-illusions</x:v>
      </x:c>
    </x:row>
    <x:row r="89" ht="42" customHeight="1">
      <x:c r="A89" s="2" t="str">
        <x:v>B057</x:v>
      </x:c>
      <x:c r="B89" s="2" t="str">
        <x:v>Viktor Vektor: Drop Your Illusions</x:v>
      </x:c>
      <x:c r="C89" s="2" t="str">
        <x:v>Foil</x:v>
      </x:c>
      <x:c r="D89" s="2" t="str">
        <x:v>Near Mint</x:v>
      </x:c>
      <x:c r="E89" s="20" t="n">
        <x:v>2.35</x:v>
      </x:c>
      <x:c r="F89" s="27" t="str">
        <x:v>https://www.tcgplayer.com/product/714219/cyberpunk-tcg-welcome-to-night-city---beta-viktor-vektor---drop-your-illusions</x:v>
      </x:c>
    </x:row>
    <x:row r="90" ht="42" customHeight="1">
      <x:c r="A90" s="2" t="str">
        <x:v>B058</x:v>
      </x:c>
      <x:c r="B90" s="2" t="str">
        <x:v>Viktor Vektor: You Might Feel a Little Pinch</x:v>
      </x:c>
      <x:c r="C90" s="2" t="str">
        <x:v>Normal</x:v>
      </x:c>
      <x:c r="D90" s="2" t="str">
        <x:v>Near Mint</x:v>
      </x:c>
      <x:c r="E90" s="20" t="n">
        <x:v>0.14</x:v>
      </x:c>
      <x:c r="F90" s="27" t="str">
        <x:v>https://www.tcgplayer.com/product/714220/cyberpunk-tcg-welcome-to-night-city---beta-viktor-vektor---you-might-feel-a-little-pinch</x:v>
      </x:c>
    </x:row>
    <x:row r="91" ht="42" customHeight="1">
      <x:c r="A91" s="2" t="str">
        <x:v>B059</x:v>
      </x:c>
      <x:c r="B91" s="2" t="str">
        <x:v>Adrenaline Converter</x:v>
      </x:c>
      <x:c r="C91" s="2" t="str">
        <x:v>Normal</x:v>
      </x:c>
      <x:c r="D91" s="2" t="str">
        <x:v>Near Mint</x:v>
      </x:c>
      <x:c r="E91" s="20" t="n">
        <x:v>0.14</x:v>
      </x:c>
      <x:c r="F91" s="27" t="str">
        <x:v>https://www.tcgplayer.com/product/714221/cyberpunk-tcg-welcome-to-night-city---beta-adrenaline-converter</x:v>
      </x:c>
    </x:row>
    <x:row r="92" ht="42" customHeight="1">
      <x:c r="A92" s="2" t="str">
        <x:v>B060</x:v>
      </x:c>
      <x:c r="B92" s="2" t="str">
        <x:v>Gorilla Arms</x:v>
      </x:c>
      <x:c r="C92" s="2" t="str">
        <x:v>Normal</x:v>
      </x:c>
      <x:c r="D92" s="2" t="str">
        <x:v>Near Mint</x:v>
      </x:c>
      <x:c r="E92" s="20" t="n">
        <x:v>0.11</x:v>
      </x:c>
      <x:c r="F92" s="27" t="str">
        <x:v>https://www.tcgplayer.com/product/714222/cyberpunk-tcg-welcome-to-night-city---beta-gorilla-arms</x:v>
      </x:c>
    </x:row>
    <x:row r="93" ht="42" customHeight="1">
      <x:c r="A93" s="2" t="str">
        <x:v>B061</x:v>
      </x:c>
      <x:c r="B93" s="2" t="str">
        <x:v>Kiroshi Optics</x:v>
      </x:c>
      <x:c r="C93" s="2" t="str">
        <x:v>Normal</x:v>
      </x:c>
      <x:c r="D93" s="2" t="str">
        <x:v>Lightly Played</x:v>
      </x:c>
      <x:c r="E93" s="20" t="n">
        <x:v>0.1</x:v>
      </x:c>
      <x:c r="F93" s="27" t="str">
        <x:v>https://www.tcgplayer.com/product/714223/cyberpunk-tcg-welcome-to-night-city---beta-kiroshi-optics</x:v>
      </x:c>
    </x:row>
    <x:row r="94" ht="42" customHeight="1">
      <x:c r="A94" s="2" t="str">
        <x:v>B061</x:v>
      </x:c>
      <x:c r="B94" s="2" t="str">
        <x:v>Kiroshi Optics</x:v>
      </x:c>
      <x:c r="C94" s="2" t="str">
        <x:v>Normal</x:v>
      </x:c>
      <x:c r="D94" s="2" t="str">
        <x:v>Near Mint</x:v>
      </x:c>
      <x:c r="E94" s="20" t="n">
        <x:v>0.13</x:v>
      </x:c>
      <x:c r="F94" s="27" t="str">
        <x:v>https://www.tcgplayer.com/product/714223/cyberpunk-tcg-welcome-to-night-city---beta-kiroshi-optics</x:v>
      </x:c>
    </x:row>
    <x:row r="95" ht="42" customHeight="1">
      <x:c r="A95" s="2" t="str">
        <x:v>B062</x:v>
      </x:c>
      <x:c r="B95" s="2" t="str">
        <x:v>Mandibular Upgrade</x:v>
      </x:c>
      <x:c r="C95" s="2" t="str">
        <x:v>Normal</x:v>
      </x:c>
      <x:c r="D95" s="2" t="str">
        <x:v>Near Mint</x:v>
      </x:c>
      <x:c r="E95" s="20" t="n">
        <x:v>0.13</x:v>
      </x:c>
      <x:c r="F95" s="27" t="str">
        <x:v>https://www.tcgplayer.com/product/714224/cyberpunk-tcg-welcome-to-night-city---beta-mandibular-upgrade</x:v>
      </x:c>
    </x:row>
    <x:row r="96" ht="42" customHeight="1">
      <x:c r="A96" s="2" t="str">
        <x:v>B063</x:v>
      </x:c>
      <x:c r="B96" s="2" t="str">
        <x:v>The Relic: Experimental Biochip</x:v>
      </x:c>
      <x:c r="C96" s="2" t="str">
        <x:v>Foil</x:v>
      </x:c>
      <x:c r="D96" s="2" t="str">
        <x:v>Lightly Played</x:v>
      </x:c>
      <x:c r="E96" s="20" t="n">
        <x:v>4.12</x:v>
      </x:c>
      <x:c r="F96" s="27" t="str">
        <x:v>https://www.tcgplayer.com/product/714225/cyberpunk-tcg-welcome-to-night-city---beta-the-relic---experimental-biochip-epic</x:v>
      </x:c>
    </x:row>
    <x:row r="97" ht="42" customHeight="1">
      <x:c r="A97" s="2" t="str">
        <x:v>B063</x:v>
      </x:c>
      <x:c r="B97" s="2" t="str">
        <x:v>The Relic: Experimental Biochip</x:v>
      </x:c>
      <x:c r="C97" s="2" t="str">
        <x:v>Foil</x:v>
      </x:c>
      <x:c r="D97" s="2" t="str">
        <x:v>Near Mint</x:v>
      </x:c>
      <x:c r="E97" s="20" t="n">
        <x:v>3.61</x:v>
      </x:c>
      <x:c r="F97" s="27" t="str">
        <x:v>https://www.tcgplayer.com/product/714225/cyberpunk-tcg-welcome-to-night-city---beta-the-relic---experimental-biochip-epic</x:v>
      </x:c>
    </x:row>
    <x:row r="98" ht="42" customHeight="1">
      <x:c r="A98" s="2" t="str">
        <x:v>B064</x:v>
      </x:c>
      <x:c r="B98" s="2" t="str">
        <x:v>Zetatech Faceplate</x:v>
      </x:c>
      <x:c r="C98" s="2" t="str">
        <x:v>Normal</x:v>
      </x:c>
      <x:c r="D98" s="2" t="str">
        <x:v>Lightly Played</x:v>
      </x:c>
      <x:c r="E98" s="20" t="n">
        <x:v>0.1</x:v>
      </x:c>
      <x:c r="F98" s="27" t="str">
        <x:v>https://www.tcgplayer.com/product/714226/cyberpunk-tcg-welcome-to-night-city---beta-zetatech-faceplate</x:v>
      </x:c>
    </x:row>
    <x:row r="99" ht="42" customHeight="1">
      <x:c r="A99" s="2" t="str">
        <x:v>B064</x:v>
      </x:c>
      <x:c r="B99" s="2" t="str">
        <x:v>Zetatech Faceplate</x:v>
      </x:c>
      <x:c r="C99" s="2" t="str">
        <x:v>Normal</x:v>
      </x:c>
      <x:c r="D99" s="2" t="str">
        <x:v>Near Mint</x:v>
      </x:c>
      <x:c r="E99" s="20" t="n">
        <x:v>0.16</x:v>
      </x:c>
      <x:c r="F99" s="27" t="str">
        <x:v>https://www.tcgplayer.com/product/714226/cyberpunk-tcg-welcome-to-night-city---beta-zetatech-faceplate</x:v>
      </x:c>
    </x:row>
    <x:row r="100" ht="42" customHeight="1">
      <x:c r="A100" s="2" t="str">
        <x:v>B065</x:v>
      </x:c>
      <x:c r="B100" s="2" t="str">
        <x:v>Afterparty at Lizzie's</x:v>
      </x:c>
      <x:c r="C100" s="2" t="str">
        <x:v>Normal</x:v>
      </x:c>
      <x:c r="D100" s="2" t="str">
        <x:v>Near Mint</x:v>
      </x:c>
      <x:c r="E100" s="20" t="n">
        <x:v>0.11</x:v>
      </x:c>
      <x:c r="F100" s="27" t="str">
        <x:v>https://www.tcgplayer.com/product/714227/cyberpunk-tcg-welcome-to-night-city---beta-afterparty-at-lizzie-s</x:v>
      </x:c>
    </x:row>
    <x:row r="101" ht="42" customHeight="1">
      <x:c r="A101" s="2" t="str">
        <x:v>B066</x:v>
      </x:c>
      <x:c r="B101" s="2" t="str">
        <x:v>Bootleg Black Sapphire Show</x:v>
      </x:c>
      <x:c r="C101" s="2" t="str">
        <x:v>Normal</x:v>
      </x:c>
      <x:c r="D101" s="2" t="str">
        <x:v>Near Mint</x:v>
      </x:c>
      <x:c r="E101" s="20" t="n">
        <x:v>0.14</x:v>
      </x:c>
      <x:c r="F101" s="27" t="str">
        <x:v>https://www.tcgplayer.com/product/714228/cyberpunk-tcg-welcome-to-night-city---beta-bootleg-black-sapphire-show</x:v>
      </x:c>
    </x:row>
    <x:row r="102" ht="42" customHeight="1">
      <x:c r="A102" s="2" t="str">
        <x:v>B067</x:v>
      </x:c>
      <x:c r="B102" s="2" t="str">
        <x:v>Cyberpsychosis</x:v>
      </x:c>
      <x:c r="C102" s="2" t="str">
        <x:v>Normal</x:v>
      </x:c>
      <x:c r="D102" s="2" t="str">
        <x:v>Near Mint</x:v>
      </x:c>
      <x:c r="E102" s="20" t="n">
        <x:v>0.13</x:v>
      </x:c>
      <x:c r="F102" s="27" t="str">
        <x:v>https://www.tcgplayer.com/product/714229/cyberpunk-tcg-welcome-to-night-city---beta-cyberpsychosis</x:v>
      </x:c>
    </x:row>
    <x:row r="103" ht="42" customHeight="1">
      <x:c r="A103" s="2" t="str">
        <x:v>B068</x:v>
      </x:c>
      <x:c r="B103" s="2" t="str">
        <x:v>Live with the Aftermath</x:v>
      </x:c>
      <x:c r="C103" s="2" t="str">
        <x:v>Normal</x:v>
      </x:c>
      <x:c r="D103" s="2" t="str">
        <x:v>Near Mint</x:v>
      </x:c>
      <x:c r="E103" s="20" t="n">
        <x:v>0.12</x:v>
      </x:c>
      <x:c r="F103" s="27" t="str">
        <x:v>https://www.tcgplayer.com/product/714230/cyberpunk-tcg-welcome-to-night-city---beta-live-with-the-aftermath</x:v>
      </x:c>
    </x:row>
    <x:row r="104" ht="42" customHeight="1">
      <x:c r="A104" s="2" t="str">
        <x:v>B069</x:v>
      </x:c>
      <x:c r="B104" s="2" t="str">
        <x:v>Safety Override</x:v>
      </x:c>
      <x:c r="C104" s="2" t="str">
        <x:v>Normal</x:v>
      </x:c>
      <x:c r="D104" s="2" t="str">
        <x:v>Near Mint</x:v>
      </x:c>
      <x:c r="E104" s="20" t="n">
        <x:v>0.12</x:v>
      </x:c>
      <x:c r="F104" s="27" t="str">
        <x:v>https://www.tcgplayer.com/product/714231/cyberpunk-tcg-welcome-to-night-city---beta-safety-override</x:v>
      </x:c>
    </x:row>
    <x:row r="105" ht="42" customHeight="1">
      <x:c r="A105" s="2" t="str">
        <x:v>B070</x:v>
      </x:c>
      <x:c r="B105" s="2" t="str">
        <x:v>The Heist</x:v>
      </x:c>
      <x:c r="C105" s="2" t="str">
        <x:v>Normal</x:v>
      </x:c>
      <x:c r="D105" s="2" t="str">
        <x:v>Near Mint</x:v>
      </x:c>
      <x:c r="E105" s="20" t="n">
        <x:v>0.17</x:v>
      </x:c>
      <x:c r="F105" s="27" t="str">
        <x:v>https://www.tcgplayer.com/product/714232/cyberpunk-tcg-welcome-to-night-city---beta-the-heist</x:v>
      </x:c>
    </x:row>
    <x:row r="106" ht="42" customHeight="1">
      <x:c r="A106" s="2" t="str">
        <x:v>B071</x:v>
      </x:c>
      <x:c r="B106" s="2" t="str">
        <x:v>Goro Takemura: Vengeful Bodyguard</x:v>
      </x:c>
      <x:c r="C106" s="2" t="str">
        <x:v>Foil</x:v>
      </x:c>
      <x:c r="D106" s="2" t="str">
        <x:v>Damaged</x:v>
      </x:c>
      <x:c r="E106" s="20" t="n">
        <x:v>0.15</x:v>
      </x:c>
      <x:c r="F106" s="27" t="str">
        <x:v>https://www.tcgplayer.com/product/714233/cyberpunk-tcg-welcome-to-night-city---beta-goro-takemura---vengeful-bodyguard-rare</x:v>
      </x:c>
    </x:row>
    <x:row r="107" ht="42" customHeight="1">
      <x:c r="A107" s="2" t="str">
        <x:v>B071</x:v>
      </x:c>
      <x:c r="B107" s="2" t="str">
        <x:v>Goro Takemura: Vengeful Bodyguard</x:v>
      </x:c>
      <x:c r="C107" s="2" t="str">
        <x:v>Foil</x:v>
      </x:c>
      <x:c r="D107" s="2" t="str">
        <x:v>Near Mint</x:v>
      </x:c>
      <x:c r="E107" s="20" t="n">
        <x:v>0.3</x:v>
      </x:c>
      <x:c r="F107" s="27" t="str">
        <x:v>https://www.tcgplayer.com/product/714233/cyberpunk-tcg-welcome-to-night-city---beta-goro-takemura---vengeful-bodyguard-rare</x:v>
      </x:c>
    </x:row>
    <x:row r="108" ht="42" customHeight="1">
      <x:c r="A108" s="2" t="str">
        <x:v>B072</x:v>
      </x:c>
      <x:c r="B108" s="2" t="str">
        <x:v>Hanako Arasaka: Daughter of the Emperor</x:v>
      </x:c>
      <x:c r="C108" s="2" t="str">
        <x:v>Foil</x:v>
      </x:c>
      <x:c r="D108" s="2" t="str">
        <x:v>Lightly Played</x:v>
      </x:c>
      <x:c r="E108" s="20" t="n">
        <x:v>1</x:v>
      </x:c>
      <x:c r="F108" s="27" t="str">
        <x:v>https://www.tcgplayer.com/product/714234/cyberpunk-tcg-welcome-to-night-city---beta-hanako-arasaka---daughter-of-the-emperor-rare</x:v>
      </x:c>
    </x:row>
    <x:row r="109" ht="42" customHeight="1">
      <x:c r="A109" s="2" t="str">
        <x:v>B072</x:v>
      </x:c>
      <x:c r="B109" s="2" t="str">
        <x:v>Hanako Arasaka: Daughter of the Emperor</x:v>
      </x:c>
      <x:c r="C109" s="2" t="str">
        <x:v>Foil</x:v>
      </x:c>
      <x:c r="D109" s="2" t="str">
        <x:v>Near Mint</x:v>
      </x:c>
      <x:c r="E109" s="20" t="n">
        <x:v>0.45</x:v>
      </x:c>
      <x:c r="F109" s="27" t="str">
        <x:v>https://www.tcgplayer.com/product/714234/cyberpunk-tcg-welcome-to-night-city---beta-hanako-arasaka---daughter-of-the-emperor-rare</x:v>
      </x:c>
    </x:row>
    <x:row r="110" ht="42" customHeight="1">
      <x:c r="A110" s="2" t="str">
        <x:v>B073</x:v>
      </x:c>
      <x:c r="B110" s="2" t="str">
        <x:v>Jackie Welles: Mama's Favorite</x:v>
      </x:c>
      <x:c r="C110" s="2" t="str">
        <x:v>Foil</x:v>
      </x:c>
      <x:c r="D110" s="2" t="str">
        <x:v>Near Mint</x:v>
      </x:c>
      <x:c r="E110" s="20" t="n">
        <x:v>0.38</x:v>
      </x:c>
      <x:c r="F110" s="27" t="str">
        <x:v>https://www.tcgplayer.com/product/714235/cyberpunk-tcg-welcome-to-night-city---beta-jackie-welles---mama-s-favorite-rare</x:v>
      </x:c>
    </x:row>
    <x:row r="111" ht="42" customHeight="1">
      <x:c r="A111" s="2" t="str">
        <x:v>B074</x:v>
      </x:c>
      <x:c r="B111" s="2" t="str">
        <x:v>Padre: Man of the Cross</x:v>
      </x:c>
      <x:c r="C111" s="2" t="str">
        <x:v>Foil</x:v>
      </x:c>
      <x:c r="D111" s="2" t="str">
        <x:v>Near Mint</x:v>
      </x:c>
      <x:c r="E111" s="20" t="n">
        <x:v>0.33</x:v>
      </x:c>
      <x:c r="F111" s="27" t="str">
        <x:v>https://www.tcgplayer.com/product/714236/cyberpunk-tcg-welcome-to-night-city---beta-padre---man-of-the-cross-rare</x:v>
      </x:c>
    </x:row>
    <x:row r="112" ht="42" customHeight="1">
      <x:c r="A112" s="2" t="str">
        <x:v>B075</x:v>
      </x:c>
      <x:c r="B112" s="2" t="str">
        <x:v>Panam Palmer: Nomad Cavalry</x:v>
      </x:c>
      <x:c r="C112" s="2" t="str">
        <x:v>Foil</x:v>
      </x:c>
      <x:c r="D112" s="2" t="str">
        <x:v>Lightly Played</x:v>
      </x:c>
      <x:c r="E112" s="20" t="n">
        <x:v>0.78</x:v>
      </x:c>
      <x:c r="F112" s="27" t="str">
        <x:v>https://www.tcgplayer.com/product/714237/cyberpunk-tcg-welcome-to-night-city---beta-panam-palmer---nomad-cavalry-epic</x:v>
      </x:c>
    </x:row>
    <x:row r="113" ht="42" customHeight="1">
      <x:c r="A113" s="2" t="str">
        <x:v>B075</x:v>
      </x:c>
      <x:c r="B113" s="2" t="str">
        <x:v>Panam Palmer: Nomad Cavalry</x:v>
      </x:c>
      <x:c r="C113" s="2" t="str">
        <x:v>Foil</x:v>
      </x:c>
      <x:c r="D113" s="2" t="str">
        <x:v>Near Mint</x:v>
      </x:c>
      <x:c r="E113" s="20" t="n">
        <x:v>0.91</x:v>
      </x:c>
      <x:c r="F113" s="27" t="str">
        <x:v>https://www.tcgplayer.com/product/714237/cyberpunk-tcg-welcome-to-night-city---beta-panam-palmer---nomad-cavalry-epic</x:v>
      </x:c>
    </x:row>
    <x:row r="114" ht="42" customHeight="1">
      <x:c r="A114" s="2" t="str">
        <x:v>B076</x:v>
      </x:c>
      <x:c r="B114" s="2" t="str">
        <x:v>Corpo Security</x:v>
      </x:c>
      <x:c r="C114" s="2" t="str">
        <x:v>Normal</x:v>
      </x:c>
      <x:c r="D114" s="2" t="str">
        <x:v>Near Mint</x:v>
      </x:c>
      <x:c r="E114" s="20" t="n">
        <x:v>0.09</x:v>
      </x:c>
      <x:c r="F114" s="27" t="str">
        <x:v>https://www.tcgplayer.com/product/714238/cyberpunk-tcg-welcome-to-night-city---beta-corpo-security</x:v>
      </x:c>
    </x:row>
    <x:row r="115" ht="42" customHeight="1">
      <x:c r="A115" s="2" t="str">
        <x:v>B077</x:v>
      </x:c>
      <x:c r="B115" s="2" t="str">
        <x:v>Emergency Atlus</x:v>
      </x:c>
      <x:c r="C115" s="2" t="str">
        <x:v>Normal</x:v>
      </x:c>
      <x:c r="D115" s="2" t="str">
        <x:v>Near Mint</x:v>
      </x:c>
      <x:c r="E115" s="20" t="n">
        <x:v>0.11</x:v>
      </x:c>
      <x:c r="F115" s="27" t="str">
        <x:v>https://www.tcgplayer.com/product/714239/cyberpunk-tcg-welcome-to-night-city---beta-emergency-atlus</x:v>
      </x:c>
    </x:row>
    <x:row r="116" ht="42" customHeight="1">
      <x:c r="A116" s="2" t="str">
        <x:v>B078</x:v>
      </x:c>
      <x:c r="B116" s="2" t="str">
        <x:v>Field Operator</x:v>
      </x:c>
      <x:c r="C116" s="2" t="str">
        <x:v>Normal</x:v>
      </x:c>
      <x:c r="D116" s="2" t="str">
        <x:v>Near Mint</x:v>
      </x:c>
      <x:c r="E116" s="20" t="n">
        <x:v>0.1</x:v>
      </x:c>
      <x:c r="F116" s="27" t="str">
        <x:v>https://www.tcgplayer.com/product/714240/cyberpunk-tcg-welcome-to-night-city---beta-field-operator</x:v>
      </x:c>
    </x:row>
    <x:row r="117" ht="42" customHeight="1">
      <x:c r="A117" s="2" t="str">
        <x:v>B079</x:v>
      </x:c>
      <x:c r="B117" s="2" t="str">
        <x:v>Maelstrom Zealots</x:v>
      </x:c>
      <x:c r="C117" s="2" t="str">
        <x:v>Normal</x:v>
      </x:c>
      <x:c r="D117" s="2" t="str">
        <x:v>Near Mint</x:v>
      </x:c>
      <x:c r="E117" s="20" t="n">
        <x:v>0.11</x:v>
      </x:c>
      <x:c r="F117" s="27" t="str">
        <x:v>https://www.tcgplayer.com/product/714241/cyberpunk-tcg-welcome-to-night-city---beta-maelstrom-zealots</x:v>
      </x:c>
    </x:row>
    <x:row r="118" ht="42" customHeight="1">
      <x:c r="A118" s="2" t="str">
        <x:v>B080</x:v>
      </x:c>
      <x:c r="B118" s="2" t="str">
        <x:v>MaxTac AV</x:v>
      </x:c>
      <x:c r="C118" s="2" t="str">
        <x:v>Normal</x:v>
      </x:c>
      <x:c r="D118" s="2" t="str">
        <x:v>Near Mint</x:v>
      </x:c>
      <x:c r="E118" s="20" t="n">
        <x:v>0.08</x:v>
      </x:c>
      <x:c r="F118" s="27" t="str">
        <x:v>https://www.tcgplayer.com/product/714242/cyberpunk-tcg-welcome-to-night-city---beta-maxtac-av</x:v>
      </x:c>
    </x:row>
    <x:row r="119" ht="42" customHeight="1">
      <x:c r="A119" s="2" t="str">
        <x:v>B081</x:v>
      </x:c>
      <x:c r="B119" s="2" t="str">
        <x:v>MaxTac Heavy</x:v>
      </x:c>
      <x:c r="C119" s="2" t="str">
        <x:v>Normal</x:v>
      </x:c>
      <x:c r="D119" s="2" t="str">
        <x:v>Near Mint</x:v>
      </x:c>
      <x:c r="E119" s="20" t="n">
        <x:v>0.1</x:v>
      </x:c>
      <x:c r="F119" s="27" t="str">
        <x:v>https://www.tcgplayer.com/product/714243/cyberpunk-tcg-welcome-to-night-city---beta-maxtac-heavy</x:v>
      </x:c>
    </x:row>
    <x:row r="120" ht="42" customHeight="1">
      <x:c r="A120" s="2" t="str">
        <x:v>B082</x:v>
      </x:c>
      <x:c r="B120" s="2" t="str">
        <x:v>MaxTac Squadron</x:v>
      </x:c>
      <x:c r="C120" s="2" t="str">
        <x:v>Normal</x:v>
      </x:c>
      <x:c r="D120" s="2" t="str">
        <x:v>Near Mint</x:v>
      </x:c>
      <x:c r="E120" s="20" t="n">
        <x:v>0.09</x:v>
      </x:c>
      <x:c r="F120" s="27" t="str">
        <x:v>https://www.tcgplayer.com/product/714244/cyberpunk-tcg-welcome-to-night-city---beta-maxtac-squadron</x:v>
      </x:c>
    </x:row>
    <x:row r="121" ht="42" customHeight="1">
      <x:c r="A121" s="2" t="str">
        <x:v>B083</x:v>
      </x:c>
      <x:c r="B121" s="2" t="str">
        <x:v>Nadia: Fighting Through Grief</x:v>
      </x:c>
      <x:c r="C121" s="2" t="str">
        <x:v>Normal</x:v>
      </x:c>
      <x:c r="D121" s="2" t="str">
        <x:v>Near Mint</x:v>
      </x:c>
      <x:c r="E121" s="20" t="n">
        <x:v>0.15</x:v>
      </x:c>
      <x:c r="F121" s="27" t="str">
        <x:v>https://www.tcgplayer.com/product/714245/cyberpunk-tcg-welcome-to-night-city---beta-nadia---fighting-through-grief</x:v>
      </x:c>
    </x:row>
    <x:row r="122" ht="42" customHeight="1">
      <x:c r="A122" s="2" t="str">
        <x:v>B084</x:v>
      </x:c>
      <x:c r="B122" s="2" t="str">
        <x:v>Pacifica Netrunner</x:v>
      </x:c>
      <x:c r="C122" s="2" t="str">
        <x:v>Normal</x:v>
      </x:c>
      <x:c r="D122" s="2" t="str">
        <x:v>Near Mint</x:v>
      </x:c>
      <x:c r="E122" s="20" t="n">
        <x:v>0.09</x:v>
      </x:c>
      <x:c r="F122" s="27" t="str">
        <x:v>https://www.tcgplayer.com/product/714246/cyberpunk-tcg-welcome-to-night-city---beta-pacifica-netrunner</x:v>
      </x:c>
    </x:row>
    <x:row r="123" ht="42" customHeight="1">
      <x:c r="A123" s="2" t="str">
        <x:v>B085</x:v>
      </x:c>
      <x:c r="B123" s="2" t="str">
        <x:v>Panam Palmer: Strength Through Family</x:v>
      </x:c>
      <x:c r="C123" s="2" t="str">
        <x:v>Foil</x:v>
      </x:c>
      <x:c r="D123" s="2" t="str">
        <x:v>Lightly Played</x:v>
      </x:c>
      <x:c r="E123" s="20" t="n">
        <x:v>15.97</x:v>
      </x:c>
      <x:c r="F123" s="27" t="str">
        <x:v>https://www.tcgplayer.com/product/714247/cyberpunk-tcg-welcome-to-night-city---beta-panam-palmer---strength-through-family-secret</x:v>
      </x:c>
    </x:row>
    <x:row r="124" ht="42" customHeight="1">
      <x:c r="A124" s="2" t="str">
        <x:v>B085</x:v>
      </x:c>
      <x:c r="B124" s="2" t="str">
        <x:v>Panam Palmer: Strength Through Family</x:v>
      </x:c>
      <x:c r="C124" s="2" t="str">
        <x:v>Foil</x:v>
      </x:c>
      <x:c r="D124" s="2" t="str">
        <x:v>Moderately Played</x:v>
      </x:c>
      <x:c r="E124" s="20" t="n">
        <x:v>14</x:v>
      </x:c>
      <x:c r="F124" s="27" t="str">
        <x:v>https://www.tcgplayer.com/product/714247/cyberpunk-tcg-welcome-to-night-city---beta-panam-palmer---strength-through-family-secret</x:v>
      </x:c>
    </x:row>
    <x:row r="125" ht="42" customHeight="1">
      <x:c r="A125" s="2" t="str">
        <x:v>B085</x:v>
      </x:c>
      <x:c r="B125" s="2" t="str">
        <x:v>Panam Palmer: Strength Through Family</x:v>
      </x:c>
      <x:c r="C125" s="2" t="str">
        <x:v>Foil</x:v>
      </x:c>
      <x:c r="D125" s="2" t="str">
        <x:v>Near Mint</x:v>
      </x:c>
      <x:c r="E125" s="20" t="n">
        <x:v>17.1</x:v>
      </x:c>
      <x:c r="F125" s="27" t="str">
        <x:v>https://www.tcgplayer.com/product/714247/cyberpunk-tcg-welcome-to-night-city---beta-panam-palmer---strength-through-family-secret</x:v>
      </x:c>
    </x:row>
    <x:row r="126" ht="42" customHeight="1">
      <x:c r="A126" s="2" t="str">
        <x:v>B086</x:v>
      </x:c>
      <x:c r="B126" s="2" t="str">
        <x:v>Pepe Najarro: Working Doubles</x:v>
      </x:c>
      <x:c r="C126" s="2" t="str">
        <x:v>Normal</x:v>
      </x:c>
      <x:c r="D126" s="2" t="str">
        <x:v>Lightly Played</x:v>
      </x:c>
      <x:c r="E126" s="20" t="n">
        <x:v>0.1</x:v>
      </x:c>
      <x:c r="F126" s="27" t="str">
        <x:v>https://www.tcgplayer.com/product/714248/cyberpunk-tcg-welcome-to-night-city---beta-pepe-najarro---working-doubles</x:v>
      </x:c>
    </x:row>
    <x:row r="127" ht="42" customHeight="1">
      <x:c r="A127" s="2" t="str">
        <x:v>B086</x:v>
      </x:c>
      <x:c r="B127" s="2" t="str">
        <x:v>Pepe Najarro: Working Doubles</x:v>
      </x:c>
      <x:c r="C127" s="2" t="str">
        <x:v>Normal</x:v>
      </x:c>
      <x:c r="D127" s="2" t="str">
        <x:v>Near Mint</x:v>
      </x:c>
      <x:c r="E127" s="20" t="n">
        <x:v>0.22</x:v>
      </x:c>
      <x:c r="F127" s="27" t="str">
        <x:v>https://www.tcgplayer.com/product/714248/cyberpunk-tcg-welcome-to-night-city---beta-pepe-najarro---working-doubles</x:v>
      </x:c>
    </x:row>
    <x:row r="128" ht="42" customHeight="1">
      <x:c r="A128" s="2" t="str">
        <x:v>B087</x:v>
      </x:c>
      <x:c r="B128" s="2" t="str">
        <x:v>Riding Nomad</x:v>
      </x:c>
      <x:c r="C128" s="2" t="str">
        <x:v>Normal</x:v>
      </x:c>
      <x:c r="D128" s="2" t="str">
        <x:v>Near Mint</x:v>
      </x:c>
      <x:c r="E128" s="20" t="n">
        <x:v>0.09</x:v>
      </x:c>
      <x:c r="F128" s="27" t="str">
        <x:v>https://www.tcgplayer.com/product/714249/cyberpunk-tcg-welcome-to-night-city---beta-riding-nomad</x:v>
      </x:c>
    </x:row>
    <x:row r="129" ht="42" customHeight="1">
      <x:c r="A129" s="2" t="str">
        <x:v>B088</x:v>
      </x:c>
      <x:c r="B129" s="2" t="str">
        <x:v>Sandayu Oda: Hanako's Guardian</x:v>
      </x:c>
      <x:c r="C129" s="2" t="str">
        <x:v>Foil</x:v>
      </x:c>
      <x:c r="D129" s="2" t="str">
        <x:v>Near Mint</x:v>
      </x:c>
      <x:c r="E129" s="20" t="n">
        <x:v>0.21</x:v>
      </x:c>
      <x:c r="F129" s="27" t="str">
        <x:v>https://www.tcgplayer.com/product/714250/cyberpunk-tcg-welcome-to-night-city---beta-sandayu-oda---hanako-s-guardian-rare</x:v>
      </x:c>
    </x:row>
    <x:row r="130" ht="42" customHeight="1">
      <x:c r="A130" s="2" t="str">
        <x:v>B089</x:v>
      </x:c>
      <x:c r="B130" s="2" t="str">
        <x:v>Saul Bright: Stormrider</x:v>
      </x:c>
      <x:c r="C130" s="2" t="str">
        <x:v>Foil</x:v>
      </x:c>
      <x:c r="D130" s="2" t="str">
        <x:v>Near Mint</x:v>
      </x:c>
      <x:c r="E130" s="20" t="n">
        <x:v>0.18</x:v>
      </x:c>
      <x:c r="F130" s="27" t="str">
        <x:v>https://www.tcgplayer.com/product/714251/cyberpunk-tcg-welcome-to-night-city---beta-saul-bright---stormrider</x:v>
      </x:c>
    </x:row>
    <x:row r="131" ht="42" customHeight="1">
      <x:c r="A131" s="2" t="str">
        <x:v>B090</x:v>
      </x:c>
      <x:c r="B131" s="2" t="str">
        <x:v>Tyger's Whisper</x:v>
      </x:c>
      <x:c r="C131" s="2" t="str">
        <x:v>Normal</x:v>
      </x:c>
      <x:c r="D131" s="2" t="str">
        <x:v>Near Mint</x:v>
      </x:c>
      <x:c r="E131" s="20" t="n">
        <x:v>0.1</x:v>
      </x:c>
      <x:c r="F131" s="27" t="str">
        <x:v>https://www.tcgplayer.com/product/714252/cyberpunk-tcg-welcome-to-night-city---beta-tyger-s-whisper</x:v>
      </x:c>
    </x:row>
    <x:row r="132" ht="42" customHeight="1">
      <x:c r="A132" s="2" t="str">
        <x:v>B091</x:v>
      </x:c>
      <x:c r="B132" s="2" t="str">
        <x:v>Valentino Street Racer</x:v>
      </x:c>
      <x:c r="C132" s="2" t="str">
        <x:v>Normal</x:v>
      </x:c>
      <x:c r="D132" s="2" t="str">
        <x:v>Near Mint</x:v>
      </x:c>
      <x:c r="E132" s="20" t="n">
        <x:v>0.12</x:v>
      </x:c>
      <x:c r="F132" s="27" t="str">
        <x:v>https://www.tcgplayer.com/product/714253/cyberpunk-tcg-welcome-to-night-city---beta-valentino-street-racer</x:v>
      </x:c>
    </x:row>
    <x:row r="133" ht="42" customHeight="1">
      <x:c r="A133" s="2" t="str">
        <x:v>B092</x:v>
      </x:c>
      <x:c r="B133" s="2" t="str">
        <x:v>Wraith Marauders</x:v>
      </x:c>
      <x:c r="C133" s="2" t="str">
        <x:v>Normal</x:v>
      </x:c>
      <x:c r="D133" s="2" t="str">
        <x:v>Near Mint</x:v>
      </x:c>
      <x:c r="E133" s="20" t="n">
        <x:v>0.1</x:v>
      </x:c>
      <x:c r="F133" s="27" t="str">
        <x:v>https://www.tcgplayer.com/product/714254/cyberpunk-tcg-welcome-to-night-city---beta-wraith-marauders</x:v>
      </x:c>
    </x:row>
    <x:row r="134" ht="42" customHeight="1">
      <x:c r="A134" s="2" t="str">
        <x:v>B093</x:v>
      </x:c>
      <x:c r="B134" s="2" t="str">
        <x:v>Overwatch: Panam's Gift</x:v>
      </x:c>
      <x:c r="C134" s="2" t="str">
        <x:v>Foil</x:v>
      </x:c>
      <x:c r="D134" s="2" t="str">
        <x:v>Lightly Played</x:v>
      </x:c>
      <x:c r="E134" s="20" t="n">
        <x:v>2</x:v>
      </x:c>
      <x:c r="F134" s="27" t="str">
        <x:v>https://www.tcgplayer.com/product/714255/cyberpunk-tcg-welcome-to-night-city---beta-overwatch---panam-s-gift-epic</x:v>
      </x:c>
    </x:row>
    <x:row r="135" ht="42" customHeight="1">
      <x:c r="A135" s="2" t="str">
        <x:v>B093</x:v>
      </x:c>
      <x:c r="B135" s="2" t="str">
        <x:v>Overwatch: Panam's Gift</x:v>
      </x:c>
      <x:c r="C135" s="2" t="str">
        <x:v>Foil</x:v>
      </x:c>
      <x:c r="D135" s="2" t="str">
        <x:v>Near Mint</x:v>
      </x:c>
      <x:c r="E135" s="20" t="n">
        <x:v>2.34</x:v>
      </x:c>
      <x:c r="F135" s="27" t="str">
        <x:v>https://www.tcgplayer.com/product/714255/cyberpunk-tcg-welcome-to-night-city---beta-overwatch---panam-s-gift-epic</x:v>
      </x:c>
    </x:row>
    <x:row r="136" ht="42" customHeight="1">
      <x:c r="A136" s="2" t="str">
        <x:v>B094</x:v>
      </x:c>
      <x:c r="B136" s="2" t="str">
        <x:v>Riot Shield</x:v>
      </x:c>
      <x:c r="C136" s="2" t="str">
        <x:v>Normal</x:v>
      </x:c>
      <x:c r="D136" s="2" t="str">
        <x:v>Lightly Played</x:v>
      </x:c>
      <x:c r="E136" s="20" t="n">
        <x:v>0.1</x:v>
      </x:c>
      <x:c r="F136" s="27" t="str">
        <x:v>https://www.tcgplayer.com/product/714256/cyberpunk-tcg-welcome-to-night-city---beta-riot-shield</x:v>
      </x:c>
    </x:row>
    <x:row r="137" ht="42" customHeight="1">
      <x:c r="A137" s="2" t="str">
        <x:v>B094</x:v>
      </x:c>
      <x:c r="B137" s="2" t="str">
        <x:v>Riot Shield</x:v>
      </x:c>
      <x:c r="C137" s="2" t="str">
        <x:v>Normal</x:v>
      </x:c>
      <x:c r="D137" s="2" t="str">
        <x:v>Near Mint</x:v>
      </x:c>
      <x:c r="E137" s="20" t="n">
        <x:v>0.17</x:v>
      </x:c>
      <x:c r="F137" s="27" t="str">
        <x:v>https://www.tcgplayer.com/product/714256/cyberpunk-tcg-welcome-to-night-city---beta-riot-shield</x:v>
      </x:c>
    </x:row>
    <x:row r="138" ht="42" customHeight="1">
      <x:c r="A138" s="2" t="str">
        <x:v>B095</x:v>
      </x:c>
      <x:c r="B138" s="2" t="str">
        <x:v>Sandevistan</x:v>
      </x:c>
      <x:c r="C138" s="2" t="str">
        <x:v>Normal</x:v>
      </x:c>
      <x:c r="D138" s="2" t="str">
        <x:v>Near Mint</x:v>
      </x:c>
      <x:c r="E138" s="20" t="n">
        <x:v>0.14</x:v>
      </x:c>
      <x:c r="F138" s="27" t="str">
        <x:v>https://www.tcgplayer.com/product/714257/cyberpunk-tcg-welcome-to-night-city---beta-sandevistan</x:v>
      </x:c>
    </x:row>
    <x:row r="139" ht="42" customHeight="1">
      <x:c r="A139" s="2" t="str">
        <x:v>B096</x:v>
      </x:c>
      <x:c r="B139" s="2" t="str">
        <x:v>Zetatech Berserk</x:v>
      </x:c>
      <x:c r="C139" s="2" t="str">
        <x:v>Normal</x:v>
      </x:c>
      <x:c r="D139" s="2" t="str">
        <x:v>Near Mint</x:v>
      </x:c>
      <x:c r="E139" s="20" t="n">
        <x:v>0.1</x:v>
      </x:c>
      <x:c r="F139" s="27" t="str">
        <x:v>https://www.tcgplayer.com/product/714258/cyberpunk-tcg-welcome-to-night-city---beta-zetatech-berserk</x:v>
      </x:c>
    </x:row>
    <x:row r="140" ht="42" customHeight="1">
      <x:c r="A140" s="2" t="str">
        <x:v>B097</x:v>
      </x:c>
      <x:c r="B140" s="2" t="str">
        <x:v>Corporate Surveillance</x:v>
      </x:c>
      <x:c r="C140" s="2" t="str">
        <x:v>Normal</x:v>
      </x:c>
      <x:c r="D140" s="2" t="str">
        <x:v>Near Mint</x:v>
      </x:c>
      <x:c r="E140" s="20" t="n">
        <x:v>0.1</x:v>
      </x:c>
      <x:c r="F140" s="27" t="str">
        <x:v>https://www.tcgplayer.com/product/714259/cyberpunk-tcg-welcome-to-night-city---beta-corporate-surveillance</x:v>
      </x:c>
    </x:row>
    <x:row r="141" ht="42" customHeight="1">
      <x:c r="A141" s="2" t="str">
        <x:v>B098</x:v>
      </x:c>
      <x:c r="B141" s="2" t="str">
        <x:v>(Don't Fear) The Reaper</x:v>
      </x:c>
      <x:c r="C141" s="2" t="str">
        <x:v>Foil</x:v>
      </x:c>
      <x:c r="D141" s="2" t="str">
        <x:v>Lightly Played</x:v>
      </x:c>
      <x:c r="E141" s="20" t="n">
        <x:v>0.25</x:v>
      </x:c>
      <x:c r="F141" s="27" t="str">
        <x:v>https://www.tcgplayer.com/product/714260/cyberpunk-tcg-welcome-to-night-city---beta-don-t-fear-the-reaper</x:v>
      </x:c>
    </x:row>
    <x:row r="142" ht="42" customHeight="1">
      <x:c r="A142" s="2" t="str">
        <x:v>B098</x:v>
      </x:c>
      <x:c r="B142" s="2" t="str">
        <x:v>(Don't Fear) The Reaper</x:v>
      </x:c>
      <x:c r="C142" s="2" t="str">
        <x:v>Foil</x:v>
      </x:c>
      <x:c r="D142" s="2" t="str">
        <x:v>Near Mint</x:v>
      </x:c>
      <x:c r="E142" s="20" t="n">
        <x:v>0.26</x:v>
      </x:c>
      <x:c r="F142" s="27" t="str">
        <x:v>https://www.tcgplayer.com/product/714260/cyberpunk-tcg-welcome-to-night-city---beta-don-t-fear-the-reaper</x:v>
      </x:c>
    </x:row>
    <x:row r="143" ht="42" customHeight="1">
      <x:c r="A143" s="2" t="str">
        <x:v>B099</x:v>
      </x:c>
      <x:c r="B143" s="2" t="str">
        <x:v>Fool on the Hill</x:v>
      </x:c>
      <x:c r="C143" s="2" t="str">
        <x:v>Foil</x:v>
      </x:c>
      <x:c r="D143" s="2" t="str">
        <x:v>Lightly Played</x:v>
      </x:c>
      <x:c r="E143" s="20" t="n">
        <x:v>1</x:v>
      </x:c>
      <x:c r="F143" s="27" t="str">
        <x:v>https://www.tcgplayer.com/product/714261/cyberpunk-tcg-welcome-to-night-city---beta-fool-on-the-hill</x:v>
      </x:c>
    </x:row>
    <x:row r="144" ht="42" customHeight="1">
      <x:c r="A144" s="2" t="str">
        <x:v>B099</x:v>
      </x:c>
      <x:c r="B144" s="2" t="str">
        <x:v>Fool on the Hill</x:v>
      </x:c>
      <x:c r="C144" s="2" t="str">
        <x:v>Foil</x:v>
      </x:c>
      <x:c r="D144" s="2" t="str">
        <x:v>Near Mint</x:v>
      </x:c>
      <x:c r="E144" s="20" t="n">
        <x:v>0.16</x:v>
      </x:c>
      <x:c r="F144" s="27" t="str">
        <x:v>https://www.tcgplayer.com/product/714261/cyberpunk-tcg-welcome-to-night-city---beta-fool-on-the-hill</x:v>
      </x:c>
    </x:row>
    <x:row r="145" ht="42" customHeight="1">
      <x:c r="A145" s="2" t="str">
        <x:v>B100</x:v>
      </x:c>
      <x:c r="B145" s="2" t="str">
        <x:v>Memory Relapse</x:v>
      </x:c>
      <x:c r="C145" s="2" t="str">
        <x:v>Normal</x:v>
      </x:c>
      <x:c r="D145" s="2" t="str">
        <x:v>Near Mint</x:v>
      </x:c>
      <x:c r="E145" s="20" t="n">
        <x:v>0.18</x:v>
      </x:c>
      <x:c r="F145" s="27" t="str">
        <x:v>https://www.tcgplayer.com/product/714262/cyberpunk-tcg-welcome-to-night-city---beta-memory-relapse</x:v>
      </x:c>
    </x:row>
    <x:row r="146" ht="42" customHeight="1">
      <x:c r="A146" s="2" t="str">
        <x:v>B101</x:v>
      </x:c>
      <x:c r="B146" s="2" t="str">
        <x:v>Peace Offering</x:v>
      </x:c>
      <x:c r="C146" s="2" t="str">
        <x:v>Normal</x:v>
      </x:c>
      <x:c r="D146" s="2" t="str">
        <x:v>Lightly Played</x:v>
      </x:c>
      <x:c r="E146" s="20" t="n">
        <x:v>0.1</x:v>
      </x:c>
      <x:c r="F146" s="27" t="str">
        <x:v>https://www.tcgplayer.com/product/714263/cyberpunk-tcg-welcome-to-night-city---beta-peace-offering</x:v>
      </x:c>
    </x:row>
    <x:row r="147" ht="42" customHeight="1">
      <x:c r="A147" s="2" t="str">
        <x:v>B101</x:v>
      </x:c>
      <x:c r="B147" s="2" t="str">
        <x:v>Peace Offering</x:v>
      </x:c>
      <x:c r="C147" s="2" t="str">
        <x:v>Normal</x:v>
      </x:c>
      <x:c r="D147" s="2" t="str">
        <x:v>Near Mint</x:v>
      </x:c>
      <x:c r="E147" s="20" t="n">
        <x:v>0.14</x:v>
      </x:c>
      <x:c r="F147" s="27" t="str">
        <x:v>https://www.tcgplayer.com/product/714263/cyberpunk-tcg-welcome-to-night-city---beta-peace-offering</x:v>
      </x:c>
    </x:row>
    <x:row r="148" ht="42" customHeight="1">
      <x:c r="A148" s="2" t="str">
        <x:v>B102</x:v>
      </x:c>
      <x:c r="B148" s="2" t="str">
        <x:v>Synapse Burnout</x:v>
      </x:c>
      <x:c r="C148" s="2" t="str">
        <x:v>Normal</x:v>
      </x:c>
      <x:c r="D148" s="2" t="str">
        <x:v>Near Mint</x:v>
      </x:c>
      <x:c r="E148" s="20" t="n">
        <x:v>0.14</x:v>
      </x:c>
      <x:c r="F148" s="27" t="str">
        <x:v>https://www.tcgplayer.com/product/714264/cyberpunk-tcg-welcome-to-night-city---beta-synapse-burnout</x:v>
      </x:c>
    </x:row>
    <x:row r="149" ht="42" customHeight="1">
      <x:c r="A149" s="2" t="str">
        <x:v>B103</x:v>
      </x:c>
      <x:c r="B149" s="2" t="str">
        <x:v>Take Control</x:v>
      </x:c>
      <x:c r="C149" s="2" t="str">
        <x:v>Normal</x:v>
      </x:c>
      <x:c r="D149" s="2" t="str">
        <x:v>Near Mint</x:v>
      </x:c>
      <x:c r="E149" s="20" t="n">
        <x:v>0.14</x:v>
      </x:c>
      <x:c r="F149" s="27" t="str">
        <x:v>https://www.tcgplayer.com/product/714265/cyberpunk-tcg-welcome-to-night-city---beta-take-control</x:v>
      </x:c>
    </x:row>
    <x:row r="150" ht="42" customHeight="1">
      <x:c r="A150" s="2" t="str">
        <x:v>B104</x:v>
      </x:c>
      <x:c r="B150" s="2" t="str">
        <x:v>We Gotta Live Together</x:v>
      </x:c>
      <x:c r="C150" s="2" t="str">
        <x:v>Normal</x:v>
      </x:c>
      <x:c r="D150" s="2" t="str">
        <x:v>Near Mint</x:v>
      </x:c>
      <x:c r="E150" s="20" t="n">
        <x:v>0.12</x:v>
      </x:c>
      <x:c r="F150" s="27" t="str">
        <x:v>https://www.tcgplayer.com/product/714266/cyberpunk-tcg-welcome-to-night-city---beta-we-gotta-live-together</x:v>
      </x:c>
    </x:row>
    <x:row r="151" ht="42" customHeight="1">
      <x:c r="A151" s="2" t="str">
        <x:v>B105</x:v>
      </x:c>
      <x:c r="B151" s="2" t="str">
        <x:v>Wild in the Streets</x:v>
      </x:c>
      <x:c r="C151" s="2" t="str">
        <x:v>Normal</x:v>
      </x:c>
      <x:c r="D151" s="2" t="str">
        <x:v>Near Mint</x:v>
      </x:c>
      <x:c r="E151" s="20" t="n">
        <x:v>0.11</x:v>
      </x:c>
      <x:c r="F151" s="27" t="str">
        <x:v>https://www.tcgplayer.com/product/714267/cyberpunk-tcg-welcome-to-night-city---beta-wild-in-the-streets</x:v>
      </x:c>
    </x:row>
    <x:row r="152" ht="42" customHeight="1">
      <x:c r="A152" s="2" t="str">
        <x:v>B106</x:v>
      </x:c>
      <x:c r="B152" s="2" t="str">
        <x:v>Alt Cunningham: Soulkiller Architect</x:v>
      </x:c>
      <x:c r="C152" s="2" t="str">
        <x:v>Foil</x:v>
      </x:c>
      <x:c r="D152" s="2" t="str">
        <x:v>Near Mint</x:v>
      </x:c>
      <x:c r="E152" s="20" t="n">
        <x:v>0.49</x:v>
      </x:c>
      <x:c r="F152" s="27" t="str">
        <x:v>https://www.tcgplayer.com/product/714268/cyberpunk-tcg-welcome-to-night-city---beta-alt-cunningham---soulkiller-architect-rare</x:v>
      </x:c>
    </x:row>
    <x:row r="153" ht="42" customHeight="1">
      <x:c r="A153" s="2" t="str">
        <x:v>B107</x:v>
      </x:c>
      <x:c r="B153" s="2" t="str">
        <x:v>Evelyn Parker: Beautiful Enigma</x:v>
      </x:c>
      <x:c r="C153" s="2" t="str">
        <x:v>Foil</x:v>
      </x:c>
      <x:c r="D153" s="2" t="str">
        <x:v>Near Mint</x:v>
      </x:c>
      <x:c r="E153" s="20" t="n">
        <x:v>0.25</x:v>
      </x:c>
      <x:c r="F153" s="27" t="str">
        <x:v>https://www.tcgplayer.com/product/714269/cyberpunk-tcg-welcome-to-night-city---beta-evelyn-parker---beautiful-enigma-rare</x:v>
      </x:c>
    </x:row>
    <x:row r="154" ht="42" customHeight="1">
      <x:c r="A154" s="2" t="str">
        <x:v>B108</x:v>
      </x:c>
      <x:c r="B154" s="2" t="str">
        <x:v>Judy Álvarez: Braindance Maestro</x:v>
      </x:c>
      <x:c r="C154" s="2" t="str">
        <x:v>Foil</x:v>
      </x:c>
      <x:c r="D154" s="2" t="str">
        <x:v>Lightly Played</x:v>
      </x:c>
      <x:c r="E154" s="20" t="n">
        <x:v>0.99</x:v>
      </x:c>
      <x:c r="F154" s="27" t="str">
        <x:v>https://www.tcgplayer.com/product/714270/cyberpunk-tcg-welcome-to-night-city---beta-judy-alvarez---braindance-maestro-epic</x:v>
      </x:c>
    </x:row>
    <x:row r="155" ht="42" customHeight="1">
      <x:c r="A155" s="2" t="str">
        <x:v>B108</x:v>
      </x:c>
      <x:c r="B155" s="2" t="str">
        <x:v>Judy Álvarez: Braindance Maestro</x:v>
      </x:c>
      <x:c r="C155" s="2" t="str">
        <x:v>Foil</x:v>
      </x:c>
      <x:c r="D155" s="2" t="str">
        <x:v>Near Mint</x:v>
      </x:c>
      <x:c r="E155" s="20" t="n">
        <x:v>1.12</x:v>
      </x:c>
      <x:c r="F155" s="27" t="str">
        <x:v>https://www.tcgplayer.com/product/714270/cyberpunk-tcg-welcome-to-night-city---beta-judy-alvarez---braindance-maestro-epic</x:v>
      </x:c>
    </x:row>
    <x:row r="156" ht="42" customHeight="1">
      <x:c r="A156" s="2" t="str">
        <x:v>B109</x:v>
      </x:c>
      <x:c r="B156" s="2" t="str">
        <x:v>Sasha Yakovleva: Won't Let You Down</x:v>
      </x:c>
      <x:c r="C156" s="2" t="str">
        <x:v>Foil</x:v>
      </x:c>
      <x:c r="D156" s="2" t="str">
        <x:v>Lightly Played</x:v>
      </x:c>
      <x:c r="E156" s="20" t="n">
        <x:v>14</x:v>
      </x:c>
      <x:c r="F156" s="27" t="str">
        <x:v>https://www.tcgplayer.com/product/714271/cyberpunk-tcg-welcome-to-night-city---beta-sasha-yakovleva---won-t-let-you-down-secret</x:v>
      </x:c>
    </x:row>
    <x:row r="157" ht="42" customHeight="1">
      <x:c r="A157" s="2" t="str">
        <x:v>B109</x:v>
      </x:c>
      <x:c r="B157" s="2" t="str">
        <x:v>Sasha Yakovleva: Won't Let You Down</x:v>
      </x:c>
      <x:c r="C157" s="2" t="str">
        <x:v>Foil</x:v>
      </x:c>
      <x:c r="D157" s="2" t="str">
        <x:v>Near Mint</x:v>
      </x:c>
      <x:c r="E157" s="20" t="n">
        <x:v>16.52</x:v>
      </x:c>
      <x:c r="F157" s="27" t="str">
        <x:v>https://www.tcgplayer.com/product/714271/cyberpunk-tcg-welcome-to-night-city---beta-sasha-yakovleva---won-t-let-you-down-secret</x:v>
      </x:c>
    </x:row>
    <x:row r="158" ht="42" customHeight="1">
      <x:c r="A158" s="2" t="str">
        <x:v>B110</x:v>
      </x:c>
      <x:c r="B158" s="2" t="str">
        <x:v>Wakako Okada: Peace and Harmony</x:v>
      </x:c>
      <x:c r="C158" s="2" t="str">
        <x:v>Foil</x:v>
      </x:c>
      <x:c r="D158" s="2" t="str">
        <x:v>Near Mint</x:v>
      </x:c>
      <x:c r="E158" s="20" t="n">
        <x:v>0.44</x:v>
      </x:c>
      <x:c r="F158" s="27" t="str">
        <x:v>https://www.tcgplayer.com/product/714272/cyberpunk-tcg-welcome-to-night-city---beta-wakako-okada---peace-and-harmony-rare</x:v>
      </x:c>
    </x:row>
    <x:row r="159" ht="42" customHeight="1">
      <x:c r="A159" s="2" t="str">
        <x:v>B111</x:v>
      </x:c>
      <x:c r="B159" s="2" t="str">
        <x:v>Delamain: Rideshare AI</x:v>
      </x:c>
      <x:c r="C159" s="2" t="str">
        <x:v>Normal</x:v>
      </x:c>
      <x:c r="D159" s="2" t="str">
        <x:v>Lightly Played</x:v>
      </x:c>
      <x:c r="E159" s="20" t="n">
        <x:v>0.1</x:v>
      </x:c>
      <x:c r="F159" s="27" t="str">
        <x:v>https://www.tcgplayer.com/product/714273/cyberpunk-tcg-welcome-to-night-city---beta-delamain---rideshare-ai</x:v>
      </x:c>
    </x:row>
    <x:row r="160" ht="42" customHeight="1">
      <x:c r="A160" s="2" t="str">
        <x:v>B111</x:v>
      </x:c>
      <x:c r="B160" s="2" t="str">
        <x:v>Delamain: Rideshare AI</x:v>
      </x:c>
      <x:c r="C160" s="2" t="str">
        <x:v>Normal</x:v>
      </x:c>
      <x:c r="D160" s="2" t="str">
        <x:v>Near Mint</x:v>
      </x:c>
      <x:c r="E160" s="20" t="n">
        <x:v>0.16</x:v>
      </x:c>
      <x:c r="F160" s="27" t="str">
        <x:v>https://www.tcgplayer.com/product/714273/cyberpunk-tcg-welcome-to-night-city---beta-delamain---rideshare-ai</x:v>
      </x:c>
    </x:row>
    <x:row r="161" ht="42" customHeight="1">
      <x:c r="A161" s="2" t="str">
        <x:v>B112</x:v>
      </x:c>
      <x:c r="B161" s="2" t="str">
        <x:v>Delamain Cab</x:v>
      </x:c>
      <x:c r="C161" s="2" t="str">
        <x:v>Normal</x:v>
      </x:c>
      <x:c r="D161" s="2" t="str">
        <x:v>Near Mint</x:v>
      </x:c>
      <x:c r="E161" s="20" t="n">
        <x:v>0.09</x:v>
      </x:c>
      <x:c r="F161" s="27" t="str">
        <x:v>https://www.tcgplayer.com/product/714274/cyberpunk-tcg-welcome-to-night-city---beta-delamain-cab</x:v>
      </x:c>
    </x:row>
    <x:row r="162" ht="42" customHeight="1">
      <x:c r="A162" s="2" t="str">
        <x:v>B113</x:v>
      </x:c>
      <x:c r="B162" s="2" t="str">
        <x:v>Evelyn Parker: Scheming Siren</x:v>
      </x:c>
      <x:c r="C162" s="2" t="str">
        <x:v>Normal</x:v>
      </x:c>
      <x:c r="D162" s="2" t="str">
        <x:v>Near Mint</x:v>
      </x:c>
      <x:c r="E162" s="20" t="n">
        <x:v>0.1</x:v>
      </x:c>
      <x:c r="F162" s="27" t="str">
        <x:v>https://www.tcgplayer.com/product/714275/cyberpunk-tcg-welcome-to-night-city---beta-evelyn-parker---scheming-siren</x:v>
      </x:c>
    </x:row>
    <x:row r="163" ht="42" customHeight="1">
      <x:c r="A163" s="2" t="str">
        <x:v>B114</x:v>
      </x:c>
      <x:c r="B163" s="2" t="str">
        <x:v>Hacked Corpo</x:v>
      </x:c>
      <x:c r="C163" s="2" t="str">
        <x:v>Normal</x:v>
      </x:c>
      <x:c r="D163" s="2" t="str">
        <x:v>Near Mint</x:v>
      </x:c>
      <x:c r="E163" s="20" t="n">
        <x:v>0.11</x:v>
      </x:c>
      <x:c r="F163" s="27" t="str">
        <x:v>https://www.tcgplayer.com/product/714276/cyberpunk-tcg-welcome-to-night-city---beta-hacked-corpo</x:v>
      </x:c>
    </x:row>
    <x:row r="164" ht="42" customHeight="1">
      <x:c r="A164" s="2" t="str">
        <x:v>B115</x:v>
      </x:c>
      <x:c r="B164" s="2" t="str">
        <x:v>Jacked-In Voodoo Boy</x:v>
      </x:c>
      <x:c r="C164" s="2" t="str">
        <x:v>Normal</x:v>
      </x:c>
      <x:c r="D164" s="2" t="str">
        <x:v>Lightly Played</x:v>
      </x:c>
      <x:c r="E164" s="20" t="n">
        <x:v>0.1</x:v>
      </x:c>
      <x:c r="F164" s="27" t="str">
        <x:v>https://www.tcgplayer.com/product/714277/cyberpunk-tcg-welcome-to-night-city---beta-jacked-in-voodoo-boy</x:v>
      </x:c>
    </x:row>
    <x:row r="165" ht="42" customHeight="1">
      <x:c r="A165" s="2" t="str">
        <x:v>B115</x:v>
      </x:c>
      <x:c r="B165" s="2" t="str">
        <x:v>Jacked-In Voodoo Boy</x:v>
      </x:c>
      <x:c r="C165" s="2" t="str">
        <x:v>Normal</x:v>
      </x:c>
      <x:c r="D165" s="2" t="str">
        <x:v>Near Mint</x:v>
      </x:c>
      <x:c r="E165" s="20" t="n">
        <x:v>0.12</x:v>
      </x:c>
      <x:c r="F165" s="27" t="str">
        <x:v>https://www.tcgplayer.com/product/714277/cyberpunk-tcg-welcome-to-night-city---beta-jacked-in-voodoo-boy</x:v>
      </x:c>
    </x:row>
    <x:row r="166" ht="42" customHeight="1">
      <x:c r="A166" s="2" t="str">
        <x:v>B116</x:v>
      </x:c>
      <x:c r="B166" s="2" t="str">
        <x:v>Judy Álvarez: Nothing to Doubt</x:v>
      </x:c>
      <x:c r="C166" s="2" t="str">
        <x:v>Foil</x:v>
      </x:c>
      <x:c r="D166" s="2" t="str">
        <x:v>Lightly Played</x:v>
      </x:c>
      <x:c r="E166" s="20" t="n">
        <x:v>15.79</x:v>
      </x:c>
      <x:c r="F166" s="27" t="str">
        <x:v>https://www.tcgplayer.com/product/714278/cyberpunk-tcg-welcome-to-night-city---beta-judy-alvarez---nothing-to-doubt-secret</x:v>
      </x:c>
    </x:row>
    <x:row r="167" ht="42" customHeight="1">
      <x:c r="A167" s="2" t="str">
        <x:v>B116</x:v>
      </x:c>
      <x:c r="B167" s="2" t="str">
        <x:v>Judy Álvarez: Nothing to Doubt</x:v>
      </x:c>
      <x:c r="C167" s="2" t="str">
        <x:v>Foil</x:v>
      </x:c>
      <x:c r="D167" s="2" t="str">
        <x:v>Near Mint</x:v>
      </x:c>
      <x:c r="E167" s="20" t="n">
        <x:v>13.47</x:v>
      </x:c>
      <x:c r="F167" s="27" t="str">
        <x:v>https://www.tcgplayer.com/product/714278/cyberpunk-tcg-welcome-to-night-city---beta-judy-alvarez---nothing-to-doubt-secret</x:v>
      </x:c>
    </x:row>
    <x:row r="168" ht="42" customHeight="1">
      <x:c r="A168" s="2" t="str">
        <x:v>B117</x:v>
      </x:c>
      <x:c r="B168" s="2" t="str">
        <x:v>Lizzy Wizzy: Delicate Weapon</x:v>
      </x:c>
      <x:c r="C168" s="2" t="str">
        <x:v>Foil</x:v>
      </x:c>
      <x:c r="D168" s="2" t="str">
        <x:v>Near Mint</x:v>
      </x:c>
      <x:c r="E168" s="20" t="n">
        <x:v>0.54</x:v>
      </x:c>
      <x:c r="F168" s="27" t="str">
        <x:v>https://www.tcgplayer.com/product/714279/cyberpunk-tcg-welcome-to-night-city---beta-lizzy-wizzy---delicate-weapon</x:v>
      </x:c>
    </x:row>
    <x:row r="169" ht="42" customHeight="1">
      <x:c r="A169" s="2" t="str">
        <x:v>B118</x:v>
      </x:c>
      <x:c r="B169" s="2" t="str">
        <x:v>Maman Brigitte: Spirit of Death</x:v>
      </x:c>
      <x:c r="C169" s="2" t="str">
        <x:v>Normal</x:v>
      </x:c>
      <x:c r="D169" s="2" t="str">
        <x:v>Lightly Played</x:v>
      </x:c>
      <x:c r="E169" s="20" t="n">
        <x:v>0.1</x:v>
      </x:c>
      <x:c r="F169" s="27" t="str">
        <x:v>https://www.tcgplayer.com/product/714280/cyberpunk-tcg-welcome-to-night-city---beta-maman-brigitte---spirit-of-death</x:v>
      </x:c>
    </x:row>
    <x:row r="170" ht="42" customHeight="1">
      <x:c r="A170" s="2" t="str">
        <x:v>B118</x:v>
      </x:c>
      <x:c r="B170" s="2" t="str">
        <x:v>Maman Brigitte: Spirit of Death</x:v>
      </x:c>
      <x:c r="C170" s="2" t="str">
        <x:v>Normal</x:v>
      </x:c>
      <x:c r="D170" s="2" t="str">
        <x:v>Near Mint</x:v>
      </x:c>
      <x:c r="E170" s="20" t="n">
        <x:v>0.15</x:v>
      </x:c>
      <x:c r="F170" s="27" t="str">
        <x:v>https://www.tcgplayer.com/product/714280/cyberpunk-tcg-welcome-to-night-city---beta-maman-brigitte---spirit-of-death</x:v>
      </x:c>
    </x:row>
    <x:row r="171" ht="42" customHeight="1">
      <x:c r="A171" s="2" t="str">
        <x:v>B119</x:v>
      </x:c>
      <x:c r="B171" s="2" t="str">
        <x:v>Misty Olszewski: Mender of Broken Spirits</x:v>
      </x:c>
      <x:c r="C171" s="2" t="str">
        <x:v>Foil</x:v>
      </x:c>
      <x:c r="D171" s="2" t="str">
        <x:v>Lightly Played</x:v>
      </x:c>
      <x:c r="E171" s="20" t="n">
        <x:v>1</x:v>
      </x:c>
      <x:c r="F171" s="27" t="str">
        <x:v>https://www.tcgplayer.com/product/714281/cyberpunk-tcg-welcome-to-night-city---beta-misty-olszewski---mender-of-broken-spirits</x:v>
      </x:c>
    </x:row>
    <x:row r="172" ht="42" customHeight="1">
      <x:c r="A172" s="2" t="str">
        <x:v>B119</x:v>
      </x:c>
      <x:c r="B172" s="2" t="str">
        <x:v>Misty Olszewski: Mender of Broken Spirits</x:v>
      </x:c>
      <x:c r="C172" s="2" t="str">
        <x:v>Foil</x:v>
      </x:c>
      <x:c r="D172" s="2" t="str">
        <x:v>Near Mint</x:v>
      </x:c>
      <x:c r="E172" s="20" t="n">
        <x:v>0.22</x:v>
      </x:c>
      <x:c r="F172" s="27" t="str">
        <x:v>https://www.tcgplayer.com/product/714281/cyberpunk-tcg-welcome-to-night-city---beta-misty-olszewski---mender-of-broken-spirits</x:v>
      </x:c>
    </x:row>
    <x:row r="173" ht="42" customHeight="1">
      <x:c r="A173" s="2" t="str">
        <x:v>B120</x:v>
      </x:c>
      <x:c r="B173" s="2" t="str">
        <x:v>Modded Kusanagi</x:v>
      </x:c>
      <x:c r="C173" s="2" t="str">
        <x:v>Normal</x:v>
      </x:c>
      <x:c r="D173" s="2" t="str">
        <x:v>Near Mint</x:v>
      </x:c>
      <x:c r="E173" s="20" t="n">
        <x:v>0.14</x:v>
      </x:c>
      <x:c r="F173" s="27" t="str">
        <x:v>https://www.tcgplayer.com/product/714282/cyberpunk-tcg-welcome-to-night-city---beta-modded-kusanagi</x:v>
      </x:c>
    </x:row>
    <x:row r="174" ht="42" customHeight="1">
      <x:c r="A174" s="2" t="str">
        <x:v>B121</x:v>
      </x:c>
      <x:c r="B174" s="2" t="str">
        <x:v>Modded Muramasa</x:v>
      </x:c>
      <x:c r="C174" s="2" t="str">
        <x:v>Normal</x:v>
      </x:c>
      <x:c r="D174" s="2" t="str">
        <x:v>Near Mint</x:v>
      </x:c>
      <x:c r="E174" s="20" t="n">
        <x:v>0.11</x:v>
      </x:c>
      <x:c r="F174" s="27" t="str">
        <x:v>https://www.tcgplayer.com/product/714283/cyberpunk-tcg-welcome-to-night-city---beta-modded-muramasa</x:v>
      </x:c>
    </x:row>
    <x:row r="175" ht="42" customHeight="1">
      <x:c r="A175" s="2" t="str">
        <x:v>B122</x:v>
      </x:c>
      <x:c r="B175" s="2" t="str">
        <x:v>Mox Inciters</x:v>
      </x:c>
      <x:c r="C175" s="2" t="str">
        <x:v>Normal</x:v>
      </x:c>
      <x:c r="D175" s="2" t="str">
        <x:v>Near Mint</x:v>
      </x:c>
      <x:c r="E175" s="20" t="n">
        <x:v>0.12</x:v>
      </x:c>
      <x:c r="F175" s="27" t="str">
        <x:v>https://www.tcgplayer.com/product/714284/cyberpunk-tcg-welcome-to-night-city---beta-mox-inciters</x:v>
      </x:c>
    </x:row>
    <x:row r="176" ht="42" customHeight="1">
      <x:c r="A176" s="2" t="str">
        <x:v>B123</x:v>
      </x:c>
      <x:c r="B176" s="2" t="str">
        <x:v>Placide: Voodoo Sentinel</x:v>
      </x:c>
      <x:c r="C176" s="2" t="str">
        <x:v>Foil</x:v>
      </x:c>
      <x:c r="D176" s="2" t="str">
        <x:v>Near Mint</x:v>
      </x:c>
      <x:c r="E176" s="20" t="n">
        <x:v>0.24</x:v>
      </x:c>
      <x:c r="F176" s="27" t="str">
        <x:v>https://www.tcgplayer.com/product/714285/cyberpunk-tcg-welcome-to-night-city---beta-placide---voodoo-sentinel</x:v>
      </x:c>
    </x:row>
    <x:row r="177" ht="42" customHeight="1">
      <x:c r="A177" s="2" t="str">
        <x:v>B124</x:v>
      </x:c>
      <x:c r="B177" s="2" t="str">
        <x:v>Psycho Squad</x:v>
      </x:c>
      <x:c r="C177" s="2" t="str">
        <x:v>Normal</x:v>
      </x:c>
      <x:c r="D177" s="2" t="str">
        <x:v>Near Mint</x:v>
      </x:c>
      <x:c r="E177" s="20" t="n">
        <x:v>0.11</x:v>
      </x:c>
      <x:c r="F177" s="27" t="str">
        <x:v>https://www.tcgplayer.com/product/714286/cyberpunk-tcg-welcome-to-night-city---beta-psycho-squad</x:v>
      </x:c>
    </x:row>
    <x:row r="178" ht="42" customHeight="1">
      <x:c r="A178" s="2" t="str">
        <x:v>B125</x:v>
      </x:c>
      <x:c r="B178" s="2" t="str">
        <x:v>Rita Wheeler: No Stupid Questions</x:v>
      </x:c>
      <x:c r="C178" s="2" t="str">
        <x:v>Normal</x:v>
      </x:c>
      <x:c r="D178" s="2" t="str">
        <x:v>Lightly Played</x:v>
      </x:c>
      <x:c r="E178" s="20" t="n">
        <x:v>0.1</x:v>
      </x:c>
      <x:c r="F178" s="27" t="str">
        <x:v>https://www.tcgplayer.com/product/714287/cyberpunk-tcg-welcome-to-night-city---beta-rita-wheeler---no-stupid-questions</x:v>
      </x:c>
    </x:row>
    <x:row r="179" ht="42" customHeight="1">
      <x:c r="A179" s="2" t="str">
        <x:v>B125</x:v>
      </x:c>
      <x:c r="B179" s="2" t="str">
        <x:v>Rita Wheeler: No Stupid Questions</x:v>
      </x:c>
      <x:c r="C179" s="2" t="str">
        <x:v>Normal</x:v>
      </x:c>
      <x:c r="D179" s="2" t="str">
        <x:v>Near Mint</x:v>
      </x:c>
      <x:c r="E179" s="20" t="n">
        <x:v>0.13</x:v>
      </x:c>
      <x:c r="F179" s="27" t="str">
        <x:v>https://www.tcgplayer.com/product/714287/cyberpunk-tcg-welcome-to-night-city---beta-rita-wheeler---no-stupid-questions</x:v>
      </x:c>
    </x:row>
    <x:row r="180" ht="42" customHeight="1">
      <x:c r="A180" s="2" t="str">
        <x:v>B126</x:v>
      </x:c>
      <x:c r="B180" s="2" t="str">
        <x:v>Rogue Amendiares: Queen of the Afterlife</x:v>
      </x:c>
      <x:c r="C180" s="2" t="str">
        <x:v>Foil</x:v>
      </x:c>
      <x:c r="D180" s="2" t="str">
        <x:v>Lightly Played</x:v>
      </x:c>
      <x:c r="E180" s="20" t="n">
        <x:v>1.37</x:v>
      </x:c>
      <x:c r="F180" s="27" t="str">
        <x:v>https://www.tcgplayer.com/product/714288/cyberpunk-tcg-welcome-to-night-city---beta-rogue-amendiares---queen-of-the-afterlife-epic</x:v>
      </x:c>
    </x:row>
    <x:row r="181" ht="42" customHeight="1">
      <x:c r="A181" s="2" t="str">
        <x:v>B126</x:v>
      </x:c>
      <x:c r="B181" s="2" t="str">
        <x:v>Rogue Amendiares: Queen of the Afterlife</x:v>
      </x:c>
      <x:c r="C181" s="2" t="str">
        <x:v>Foil</x:v>
      </x:c>
      <x:c r="D181" s="2" t="str">
        <x:v>Near Mint</x:v>
      </x:c>
      <x:c r="E181" s="20" t="n">
        <x:v>1.58</x:v>
      </x:c>
      <x:c r="F181" s="27" t="str">
        <x:v>https://www.tcgplayer.com/product/714288/cyberpunk-tcg-welcome-to-night-city---beta-rogue-amendiares---queen-of-the-afterlife-epic</x:v>
      </x:c>
    </x:row>
    <x:row r="182" ht="42" customHeight="1">
      <x:c r="A182" s="2" t="str">
        <x:v>B127</x:v>
      </x:c>
      <x:c r="B182" s="2" t="str">
        <x:v>Westbrook Netrunner</x:v>
      </x:c>
      <x:c r="C182" s="2" t="str">
        <x:v>Normal</x:v>
      </x:c>
      <x:c r="D182" s="2" t="str">
        <x:v>Near Mint</x:v>
      </x:c>
      <x:c r="E182" s="20" t="n">
        <x:v>0.1</x:v>
      </x:c>
      <x:c r="F182" s="27" t="str">
        <x:v>https://www.tcgplayer.com/product/714289/cyberpunk-tcg-welcome-to-night-city---beta-westbrook-netrunner</x:v>
      </x:c>
    </x:row>
    <x:row r="183" ht="42" customHeight="1">
      <x:c r="A183" s="2" t="str">
        <x:v>B128</x:v>
      </x:c>
      <x:c r="B183" s="2" t="str">
        <x:v>Dying Night: V's Pistol</x:v>
      </x:c>
      <x:c r="C183" s="2" t="str">
        <x:v>Foil</x:v>
      </x:c>
      <x:c r="D183" s="2" t="str">
        <x:v>Near Mint</x:v>
      </x:c>
      <x:c r="E183" s="20" t="n">
        <x:v>0.16</x:v>
      </x:c>
      <x:c r="F183" s="27" t="str">
        <x:v>https://www.tcgplayer.com/product/714290/cyberpunk-tcg-welcome-to-night-city---beta-dying-night---v-s-pistol</x:v>
      </x:c>
    </x:row>
    <x:row r="184" ht="42" customHeight="1">
      <x:c r="A184" s="2" t="str">
        <x:v>B129</x:v>
      </x:c>
      <x:c r="B184" s="2" t="str">
        <x:v>NetWatch Netdriver</x:v>
      </x:c>
      <x:c r="C184" s="2" t="str">
        <x:v>Normal</x:v>
      </x:c>
      <x:c r="D184" s="2" t="str">
        <x:v>Lightly Played</x:v>
      </x:c>
      <x:c r="E184" s="20" t="n">
        <x:v>0.1</x:v>
      </x:c>
      <x:c r="F184" s="27" t="str">
        <x:v>https://www.tcgplayer.com/product/714291/cyberpunk-tcg-welcome-to-night-city---beta-netwatch-netdriver</x:v>
      </x:c>
    </x:row>
    <x:row r="185" ht="42" customHeight="1">
      <x:c r="A185" s="2" t="str">
        <x:v>B129</x:v>
      </x:c>
      <x:c r="B185" s="2" t="str">
        <x:v>NetWatch Netdriver</x:v>
      </x:c>
      <x:c r="C185" s="2" t="str">
        <x:v>Normal</x:v>
      </x:c>
      <x:c r="D185" s="2" t="str">
        <x:v>Near Mint</x:v>
      </x:c>
      <x:c r="E185" s="20" t="n">
        <x:v>0.1</x:v>
      </x:c>
      <x:c r="F185" s="27" t="str">
        <x:v>https://www.tcgplayer.com/product/714291/cyberpunk-tcg-welcome-to-night-city---beta-netwatch-netdriver</x:v>
      </x:c>
    </x:row>
    <x:row r="186" ht="42" customHeight="1">
      <x:c r="A186" s="2" t="str">
        <x:v>B130</x:v>
      </x:c>
      <x:c r="B186" s="2" t="str">
        <x:v>Tetratronic Rippler</x:v>
      </x:c>
      <x:c r="C186" s="2" t="str">
        <x:v>Normal</x:v>
      </x:c>
      <x:c r="D186" s="2" t="str">
        <x:v>Near Mint</x:v>
      </x:c>
      <x:c r="E186" s="20" t="n">
        <x:v>0.1</x:v>
      </x:c>
      <x:c r="F186" s="27" t="str">
        <x:v>https://www.tcgplayer.com/product/714292/cyberpunk-tcg-welcome-to-night-city---beta-tetratronic-rippler</x:v>
      </x:c>
    </x:row>
    <x:row r="187" ht="42" customHeight="1">
      <x:c r="A187" s="2" t="str">
        <x:v>B131</x:v>
      </x:c>
      <x:c r="B187" s="2" t="str">
        <x:v>Chrome Reverie</x:v>
      </x:c>
      <x:c r="C187" s="2" t="str">
        <x:v>Normal</x:v>
      </x:c>
      <x:c r="D187" s="2" t="str">
        <x:v>Lightly Played</x:v>
      </x:c>
      <x:c r="E187" s="20" t="n">
        <x:v>0.1</x:v>
      </x:c>
      <x:c r="F187" s="27" t="str">
        <x:v>https://www.tcgplayer.com/product/714293/cyberpunk-tcg-welcome-to-night-city---beta-chrome-reverie</x:v>
      </x:c>
    </x:row>
    <x:row r="188" ht="42" customHeight="1">
      <x:c r="A188" s="2" t="str">
        <x:v>B131</x:v>
      </x:c>
      <x:c r="B188" s="2" t="str">
        <x:v>Chrome Reverie</x:v>
      </x:c>
      <x:c r="C188" s="2" t="str">
        <x:v>Normal</x:v>
      </x:c>
      <x:c r="D188" s="2" t="str">
        <x:v>Near Mint</x:v>
      </x:c>
      <x:c r="E188" s="20" t="n">
        <x:v>0.11</x:v>
      </x:c>
      <x:c r="F188" s="27" t="str">
        <x:v>https://www.tcgplayer.com/product/714293/cyberpunk-tcg-welcome-to-night-city---beta-chrome-reverie</x:v>
      </x:c>
    </x:row>
    <x:row r="189" ht="42" customHeight="1">
      <x:c r="A189" s="2" t="str">
        <x:v>B132</x:v>
      </x:c>
      <x:c r="B189" s="2" t="str">
        <x:v>Floor It</x:v>
      </x:c>
      <x:c r="C189" s="2" t="str">
        <x:v>Normal</x:v>
      </x:c>
      <x:c r="D189" s="2" t="str">
        <x:v>Lightly Played</x:v>
      </x:c>
      <x:c r="E189" s="20" t="n">
        <x:v>0.1</x:v>
      </x:c>
      <x:c r="F189" s="27" t="str">
        <x:v>https://www.tcgplayer.com/product/714294/cyberpunk-tcg-welcome-to-night-city---beta-floor-it</x:v>
      </x:c>
    </x:row>
    <x:row r="190" ht="42" customHeight="1">
      <x:c r="A190" s="2" t="str">
        <x:v>B132</x:v>
      </x:c>
      <x:c r="B190" s="2" t="str">
        <x:v>Floor It</x:v>
      </x:c>
      <x:c r="C190" s="2" t="str">
        <x:v>Normal</x:v>
      </x:c>
      <x:c r="D190" s="2" t="str">
        <x:v>Near Mint</x:v>
      </x:c>
      <x:c r="E190" s="20" t="n">
        <x:v>0.11</x:v>
      </x:c>
      <x:c r="F190" s="27" t="str">
        <x:v>https://www.tcgplayer.com/product/714294/cyberpunk-tcg-welcome-to-night-city---beta-floor-it</x:v>
      </x:c>
    </x:row>
    <x:row r="191" ht="42" customHeight="1">
      <x:c r="A191" s="2" t="str">
        <x:v>B133</x:v>
      </x:c>
      <x:c r="B191" s="2" t="str">
        <x:v>Les Élémens</x:v>
      </x:c>
      <x:c r="C191" s="2" t="str">
        <x:v>Normal</x:v>
      </x:c>
      <x:c r="D191" s="2" t="str">
        <x:v>Lightly Played</x:v>
      </x:c>
      <x:c r="E191" s="20" t="n">
        <x:v>0.1</x:v>
      </x:c>
      <x:c r="F191" s="27" t="str">
        <x:v>https://www.tcgplayer.com/product/714295/cyberpunk-tcg-welcome-to-night-city---beta-les-elemens</x:v>
      </x:c>
    </x:row>
    <x:row r="192" ht="42" customHeight="1">
      <x:c r="A192" s="2" t="str">
        <x:v>B133</x:v>
      </x:c>
      <x:c r="B192" s="2" t="str">
        <x:v>Les Élémens</x:v>
      </x:c>
      <x:c r="C192" s="2" t="str">
        <x:v>Normal</x:v>
      </x:c>
      <x:c r="D192" s="2" t="str">
        <x:v>Near Mint</x:v>
      </x:c>
      <x:c r="E192" s="20" t="n">
        <x:v>0.14</x:v>
      </x:c>
      <x:c r="F192" s="27" t="str">
        <x:v>https://www.tcgplayer.com/product/714295/cyberpunk-tcg-welcome-to-night-city---beta-les-elemens</x:v>
      </x:c>
    </x:row>
    <x:row r="193" ht="42" customHeight="1">
      <x:c r="A193" s="2" t="str">
        <x:v>B134</x:v>
      </x:c>
      <x:c r="B193" s="2" t="str">
        <x:v>Nocturne OP55 N1</x:v>
      </x:c>
      <x:c r="C193" s="2" t="str">
        <x:v>Foil</x:v>
      </x:c>
      <x:c r="D193" s="2" t="str">
        <x:v>Near Mint</x:v>
      </x:c>
      <x:c r="E193" s="20" t="n">
        <x:v>0.28</x:v>
      </x:c>
      <x:c r="F193" s="27" t="str">
        <x:v>https://www.tcgplayer.com/product/714296/cyberpunk-tcg-welcome-to-night-city---beta-nocturne-op55-n1</x:v>
      </x:c>
    </x:row>
    <x:row r="194" ht="42" customHeight="1">
      <x:c r="A194" s="2" t="str">
        <x:v>B135</x:v>
      </x:c>
      <x:c r="B194" s="2" t="str">
        <x:v>Pyramid Song</x:v>
      </x:c>
      <x:c r="C194" s="2" t="str">
        <x:v>Foil</x:v>
      </x:c>
      <x:c r="D194" s="2" t="str">
        <x:v>Near Mint</x:v>
      </x:c>
      <x:c r="E194" s="20" t="n">
        <x:v>0.33</x:v>
      </x:c>
      <x:c r="F194" s="27" t="str">
        <x:v>https://www.tcgplayer.com/product/714297/cyberpunk-tcg-welcome-to-night-city---beta-pyramid-song</x:v>
      </x:c>
    </x:row>
    <x:row r="195" ht="42" customHeight="1">
      <x:c r="A195" s="2" t="str">
        <x:v>B136</x:v>
      </x:c>
      <x:c r="B195" s="2" t="str">
        <x:v>Reboot Optics</x:v>
      </x:c>
      <x:c r="C195" s="2" t="str">
        <x:v>Normal</x:v>
      </x:c>
      <x:c r="D195" s="2" t="str">
        <x:v>Near Mint</x:v>
      </x:c>
      <x:c r="E195" s="20" t="n">
        <x:v>0.1</x:v>
      </x:c>
      <x:c r="F195" s="27" t="str">
        <x:v>https://www.tcgplayer.com/product/714298/cyberpunk-tcg-welcome-to-night-city---beta-reboot-optics</x:v>
      </x:c>
    </x:row>
    <x:row r="196" ht="42" customHeight="1">
      <x:c r="A196" s="2" t="str">
        <x:v>B137</x:v>
      </x:c>
      <x:c r="B196" s="2" t="str">
        <x:v>Three Mouths, One Desire</x:v>
      </x:c>
      <x:c r="C196" s="2" t="str">
        <x:v>Normal</x:v>
      </x:c>
      <x:c r="D196" s="2" t="str">
        <x:v>Lightly Played</x:v>
      </x:c>
      <x:c r="E196" s="20" t="n">
        <x:v>0.2</x:v>
      </x:c>
      <x:c r="F196" s="27" t="str">
        <x:v>https://www.tcgplayer.com/product/714299/cyberpunk-tcg-welcome-to-night-city---beta-three-mouths,-one-desire</x:v>
      </x:c>
    </x:row>
    <x:row r="197" ht="42" customHeight="1">
      <x:c r="A197" s="2" t="str">
        <x:v>B137</x:v>
      </x:c>
      <x:c r="B197" s="2" t="str">
        <x:v>Three Mouths, One Desire</x:v>
      </x:c>
      <x:c r="C197" s="2" t="str">
        <x:v>Normal</x:v>
      </x:c>
      <x:c r="D197" s="2" t="str">
        <x:v>Near Mint</x:v>
      </x:c>
      <x:c r="E197" s="20" t="n">
        <x:v>0.21</x:v>
      </x:c>
      <x:c r="F197" s="27" t="str">
        <x:v>https://www.tcgplayer.com/product/714299/cyberpunk-tcg-welcome-to-night-city---beta-three-mouths,-one-desire</x:v>
      </x:c>
    </x:row>
    <x:row r="198" ht="42" customHeight="1">
      <x:c r="A198" s="2" t="str">
        <x:v>B138</x:v>
      </x:c>
      <x:c r="B198" s="2" t="str">
        <x:v>Towerfall</x:v>
      </x:c>
      <x:c r="C198" s="2" t="str">
        <x:v>Foil</x:v>
      </x:c>
      <x:c r="D198" s="2" t="str">
        <x:v>Lightly Played</x:v>
      </x:c>
      <x:c r="E198" s="20" t="n">
        <x:v>9</x:v>
      </x:c>
      <x:c r="F198" s="27" t="str">
        <x:v>https://www.tcgplayer.com/product/714300/cyberpunk-tcg-welcome-to-night-city---beta-towerfall-epic</x:v>
      </x:c>
    </x:row>
    <x:row r="199" ht="42" customHeight="1">
      <x:c r="A199" s="2" t="str">
        <x:v>B138</x:v>
      </x:c>
      <x:c r="B199" s="2" t="str">
        <x:v>Towerfall</x:v>
      </x:c>
      <x:c r="C199" s="2" t="str">
        <x:v>Foil</x:v>
      </x:c>
      <x:c r="D199" s="2" t="str">
        <x:v>Near Mint</x:v>
      </x:c>
      <x:c r="E199" s="20" t="n">
        <x:v>10.39</x:v>
      </x:c>
      <x:c r="F199" s="27" t="str">
        <x:v>https://www.tcgplayer.com/product/714300/cyberpunk-tcg-welcome-to-night-city---beta-towerfall-epic</x:v>
      </x:c>
    </x:row>
    <x:row r="200" ht="42" customHeight="1">
      <x:c r="A200" s="2" t="str">
        <x:v>B139</x:v>
      </x:c>
      <x:c r="B200" s="2" t="str">
        <x:v>Trust No One</x:v>
      </x:c>
      <x:c r="C200" s="2" t="str">
        <x:v>Normal</x:v>
      </x:c>
      <x:c r="D200" s="2" t="str">
        <x:v>Lightly Played</x:v>
      </x:c>
      <x:c r="E200" s="20" t="n">
        <x:v>0.1</x:v>
      </x:c>
      <x:c r="F200" s="27" t="str">
        <x:v>https://www.tcgplayer.com/product/714301/cyberpunk-tcg-welcome-to-night-city---beta-trust-no-one</x:v>
      </x:c>
    </x:row>
    <x:row r="201" ht="42" customHeight="1">
      <x:c r="A201" s="2" t="str">
        <x:v>B139</x:v>
      </x:c>
      <x:c r="B201" s="2" t="str">
        <x:v>Trust No One</x:v>
      </x:c>
      <x:c r="C201" s="2" t="str">
        <x:v>Normal</x:v>
      </x:c>
      <x:c r="D201" s="2" t="str">
        <x:v>Near Mint</x:v>
      </x:c>
      <x:c r="E201" s="20" t="n">
        <x:v>0.13</x:v>
      </x:c>
      <x:c r="F201" s="27" t="str">
        <x:v>https://www.tcgplayer.com/product/714301/cyberpunk-tcg-welcome-to-night-city---beta-trust-no-one</x:v>
      </x:c>
    </x:row>
    <x:row r="202" ht="42" customHeight="1">
      <x:c r="A202" s="2" t="str">
        <x:v>B140</x:v>
      </x:c>
      <x:c r="B202" s="2" t="str">
        <x:v>Unlikely Bond</x:v>
      </x:c>
      <x:c r="C202" s="2" t="str">
        <x:v>Normal</x:v>
      </x:c>
      <x:c r="D202" s="2" t="str">
        <x:v>Near Mint</x:v>
      </x:c>
      <x:c r="E202" s="20" t="n">
        <x:v>0.13</x:v>
      </x:c>
      <x:c r="F202" s="27" t="str">
        <x:v>https://www.tcgplayer.com/product/714302/cyberpunk-tcg-welcome-to-night-city---beta-unlikely-bond</x:v>
      </x:c>
    </x:row>
    <x:row r="203" ht="42" customHeight="1">
      <x:c r="A203" s="2" t="str">
        <x:v>B141</x:v>
      </x:c>
      <x:c r="B203" s="2" t="str">
        <x:v>Adam Smasher: Ender of Legends</x:v>
      </x:c>
      <x:c r="C203" s="2" t="str">
        <x:v>Foil</x:v>
      </x:c>
      <x:c r="D203" s="2" t="str">
        <x:v>Lightly Played</x:v>
      </x:c>
      <x:c r="E203" s="20" t="n">
        <x:v>101.23</x:v>
      </x:c>
      <x:c r="F203" s="27" t="str">
        <x:v>https://www.tcgplayer.com/product/714303/cyberpunk-tcg-welcome-to-night-city---beta-adam-smasher---ender-of-legends-ilegend</x:v>
      </x:c>
    </x:row>
    <x:row r="204" ht="42" customHeight="1">
      <x:c r="A204" s="2" t="str">
        <x:v>B141</x:v>
      </x:c>
      <x:c r="B204" s="2" t="str">
        <x:v>Adam Smasher: Ender of Legends</x:v>
      </x:c>
      <x:c r="C204" s="2" t="str">
        <x:v>Foil</x:v>
      </x:c>
      <x:c r="D204" s="2" t="str">
        <x:v>Near Mint</x:v>
      </x:c>
      <x:c r="E204" s="20" t="n">
        <x:v>118.14</x:v>
      </x:c>
      <x:c r="F204" s="27" t="str">
        <x:v>https://www.tcgplayer.com/product/714303/cyberpunk-tcg-welcome-to-night-city---beta-adam-smasher---ender-of-legends-ilegend</x:v>
      </x:c>
    </x:row>
    <x:row r="205" ht="42" customHeight="1">
      <x:c r="A205" s="2" t="str">
        <x:v>B142</x:v>
      </x:c>
      <x:c r="B205" s="2" t="str">
        <x:v>Dexter DeShawn: Off the Grid</x:v>
      </x:c>
      <x:c r="C205" s="2" t="str">
        <x:v>Foil</x:v>
      </x:c>
      <x:c r="D205" s="2" t="str">
        <x:v>Near Mint</x:v>
      </x:c>
      <x:c r="E205" s="20" t="n">
        <x:v>77.77</x:v>
      </x:c>
      <x:c r="F205" s="27" t="str">
        <x:v>https://www.tcgplayer.com/product/714304/cyberpunk-tcg-welcome-to-night-city---beta-dexter-deshawn---off-the-grid-ilegend</x:v>
      </x:c>
    </x:row>
    <x:row r="206" ht="42" customHeight="1">
      <x:c r="A206" s="2" t="str">
        <x:v>B143</x:v>
      </x:c>
      <x:c r="B206" s="2" t="str">
        <x:v>Royce: Psycho on the Edge</x:v>
      </x:c>
      <x:c r="C206" s="2" t="str">
        <x:v>Foil</x:v>
      </x:c>
      <x:c r="D206" s="2" t="str">
        <x:v>Lightly Played</x:v>
      </x:c>
      <x:c r="E206" s="20" t="n">
        <x:v>65</x:v>
      </x:c>
      <x:c r="F206" s="27" t="str">
        <x:v>https://www.tcgplayer.com/product/714305/cyberpunk-tcg-welcome-to-night-city---beta-royce---psycho-on-the-edge-ilegend</x:v>
      </x:c>
    </x:row>
    <x:row r="207" ht="42" customHeight="1">
      <x:c r="A207" s="2" t="str">
        <x:v>B143</x:v>
      </x:c>
      <x:c r="B207" s="2" t="str">
        <x:v>Royce: Psycho on the Edge</x:v>
      </x:c>
      <x:c r="C207" s="2" t="str">
        <x:v>Foil</x:v>
      </x:c>
      <x:c r="D207" s="2" t="str">
        <x:v>Near Mint</x:v>
      </x:c>
      <x:c r="E207" s="20" t="n">
        <x:v>69.47</x:v>
      </x:c>
      <x:c r="F207" s="27" t="str">
        <x:v>https://www.tcgplayer.com/product/714305/cyberpunk-tcg-welcome-to-night-city---beta-royce---psycho-on-the-edge-ilegend</x:v>
      </x:c>
    </x:row>
    <x:row r="208" ht="42" customHeight="1">
      <x:c r="A208" s="2" t="str">
        <x:v>B144</x:v>
      </x:c>
      <x:c r="B208" s="2" t="str">
        <x:v>V: Streetkid</x:v>
      </x:c>
      <x:c r="C208" s="2" t="str">
        <x:v>Foil</x:v>
      </x:c>
      <x:c r="D208" s="2" t="str">
        <x:v>Lightly Played</x:v>
      </x:c>
      <x:c r="E208" s="20" t="n">
        <x:v>87.99</x:v>
      </x:c>
      <x:c r="F208" s="27" t="str">
        <x:v>https://www.tcgplayer.com/product/714306/cyberpunk-tcg-welcome-to-night-city---beta-v---streetkid-ilegend</x:v>
      </x:c>
    </x:row>
    <x:row r="209" ht="42" customHeight="1">
      <x:c r="A209" s="2" t="str">
        <x:v>B144</x:v>
      </x:c>
      <x:c r="B209" s="2" t="str">
        <x:v>V: Streetkid</x:v>
      </x:c>
      <x:c r="C209" s="2" t="str">
        <x:v>Foil</x:v>
      </x:c>
      <x:c r="D209" s="2" t="str">
        <x:v>Near Mint</x:v>
      </x:c>
      <x:c r="E209" s="20" t="n">
        <x:v>126.4</x:v>
      </x:c>
      <x:c r="F209" s="27" t="str">
        <x:v>https://www.tcgplayer.com/product/714306/cyberpunk-tcg-welcome-to-night-city---beta-v---streetkid-ilegend</x:v>
      </x:c>
    </x:row>
    <x:row r="210" ht="42" customHeight="1">
      <x:c r="A210" s="2" t="str">
        <x:v>B145</x:v>
      </x:c>
      <x:c r="B210" s="2" t="str">
        <x:v>Dum Dum: Maelstrom Triggerman</x:v>
      </x:c>
      <x:c r="C210" s="2" t="str">
        <x:v>Foil</x:v>
      </x:c>
      <x:c r="D210" s="2" t="str">
        <x:v>Lightly Played</x:v>
      </x:c>
      <x:c r="E210" s="20" t="n">
        <x:v>54.99</x:v>
      </x:c>
      <x:c r="F210" s="27" t="str">
        <x:v>https://www.tcgplayer.com/product/714307/cyberpunk-tcg-welcome-to-night-city---beta-dum-dum---maelstrom-triggerman-ilegend</x:v>
      </x:c>
    </x:row>
    <x:row r="211" ht="42" customHeight="1">
      <x:c r="A211" s="2" t="str">
        <x:v>B145</x:v>
      </x:c>
      <x:c r="B211" s="2" t="str">
        <x:v>Dum Dum: Maelstrom Triggerman</x:v>
      </x:c>
      <x:c r="C211" s="2" t="str">
        <x:v>Foil</x:v>
      </x:c>
      <x:c r="D211" s="2" t="str">
        <x:v>Near Mint</x:v>
      </x:c>
      <x:c r="E211" s="20" t="n">
        <x:v>66.58</x:v>
      </x:c>
      <x:c r="F211" s="27" t="str">
        <x:v>https://www.tcgplayer.com/product/714307/cyberpunk-tcg-welcome-to-night-city---beta-dum-dum---maelstrom-triggerman-ilegend</x:v>
      </x:c>
    </x:row>
    <x:row r="212" ht="42" customHeight="1">
      <x:c r="A212" s="2" t="str">
        <x:v>B146</x:v>
      </x:c>
      <x:c r="B212" s="2" t="str">
        <x:v>Kerry Eurodyne: Axe, Attitude, Audience</x:v>
      </x:c>
      <x:c r="C212" s="2" t="str">
        <x:v>Foil</x:v>
      </x:c>
      <x:c r="D212" s="2" t="str">
        <x:v>Near Mint</x:v>
      </x:c>
      <x:c r="E212" s="20" t="n">
        <x:v>66.45</x:v>
      </x:c>
      <x:c r="F212" s="27" t="str">
        <x:v>https://www.tcgplayer.com/product/714308/cyberpunk-tcg-welcome-to-night-city---beta-kerry-eurodyne---axe,-attitude,-audience-ilegend</x:v>
      </x:c>
    </x:row>
    <x:row r="213" ht="42" customHeight="1">
      <x:c r="A213" s="2" t="str">
        <x:v>B147</x:v>
      </x:c>
      <x:c r="B213" s="2" t="str">
        <x:v>Muamar Reyes: El Capitán</x:v>
      </x:c>
      <x:c r="C213" s="2" t="str">
        <x:v>Foil</x:v>
      </x:c>
      <x:c r="D213" s="2" t="str">
        <x:v>Near Mint</x:v>
      </x:c>
      <x:c r="E213" s="20" t="n">
        <x:v>82.65</x:v>
      </x:c>
      <x:c r="F213" s="27" t="str">
        <x:v>https://www.tcgplayer.com/product/714309/cyberpunk-tcg-welcome-to-night-city---beta-muamar-reyes---el-capitan-ilegend</x:v>
      </x:c>
    </x:row>
    <x:row r="214" ht="42" customHeight="1">
      <x:c r="A214" s="2" t="str">
        <x:v>B148</x:v>
      </x:c>
      <x:c r="B214" s="2" t="str">
        <x:v>River Ward: Detective on the Hunt</x:v>
      </x:c>
      <x:c r="C214" s="2" t="str">
        <x:v>Foil</x:v>
      </x:c>
      <x:c r="D214" s="2" t="str">
        <x:v>Lightly Played</x:v>
      </x:c>
      <x:c r="E214" s="20" t="n">
        <x:v>136.97</x:v>
      </x:c>
      <x:c r="F214" s="27" t="str">
        <x:v>https://www.tcgplayer.com/product/714310/cyberpunk-tcg-welcome-to-night-city---beta-river-ward---detective-on-the-hunt-ilegend</x:v>
      </x:c>
    </x:row>
    <x:row r="215" ht="42" customHeight="1">
      <x:c r="A215" s="2" t="str">
        <x:v>B148</x:v>
      </x:c>
      <x:c r="B215" s="2" t="str">
        <x:v>River Ward: Detective on the Hunt</x:v>
      </x:c>
      <x:c r="C215" s="2" t="str">
        <x:v>Foil</x:v>
      </x:c>
      <x:c r="D215" s="2" t="str">
        <x:v>Near Mint</x:v>
      </x:c>
      <x:c r="E215" s="20" t="n">
        <x:v>151.67</x:v>
      </x:c>
      <x:c r="F215" s="27" t="str">
        <x:v>https://www.tcgplayer.com/product/714310/cyberpunk-tcg-welcome-to-night-city---beta-river-ward---detective-on-the-hunt-ilegend</x:v>
      </x:c>
    </x:row>
    <x:row r="216" ht="42" customHeight="1">
      <x:c r="A216" s="2" t="str">
        <x:v>B149</x:v>
      </x:c>
      <x:c r="B216" s="2" t="str">
        <x:v>Rogue Amendiares: Preem Solo</x:v>
      </x:c>
      <x:c r="C216" s="2" t="str">
        <x:v>Foil</x:v>
      </x:c>
      <x:c r="D216" s="2" t="str">
        <x:v>Near Mint</x:v>
      </x:c>
      <x:c r="E216" s="20" t="n">
        <x:v>86.81</x:v>
      </x:c>
      <x:c r="F216" s="27" t="str">
        <x:v>https://www.tcgplayer.com/product/714311/cyberpunk-tcg-welcome-to-night-city---beta-rogue-amendiares---preem-solo-ilegend</x:v>
      </x:c>
    </x:row>
    <x:row r="217" ht="42" customHeight="1">
      <x:c r="A217" s="2" t="str">
        <x:v>B150</x:v>
      </x:c>
      <x:c r="B217" s="2" t="str">
        <x:v>Goro Takemura: Vengeful Bodyguard</x:v>
      </x:c>
      <x:c r="C217" s="2" t="str">
        <x:v>Foil</x:v>
      </x:c>
      <x:c r="D217" s="2" t="str">
        <x:v>Lightly Played</x:v>
      </x:c>
      <x:c r="E217" s="20" t="n">
        <x:v>44.9</x:v>
      </x:c>
      <x:c r="F217" s="27" t="str">
        <x:v>https://www.tcgplayer.com/product/714312/cyberpunk-tcg-welcome-to-night-city---beta-goro-takemura---vengeful-bodyguard-ilegend</x:v>
      </x:c>
    </x:row>
    <x:row r="218" ht="42" customHeight="1">
      <x:c r="A218" s="2" t="str">
        <x:v>B150</x:v>
      </x:c>
      <x:c r="B218" s="2" t="str">
        <x:v>Goro Takemura: Vengeful Bodyguard</x:v>
      </x:c>
      <x:c r="C218" s="2" t="str">
        <x:v>Foil</x:v>
      </x:c>
      <x:c r="D218" s="2" t="str">
        <x:v>Near Mint</x:v>
      </x:c>
      <x:c r="E218" s="20" t="n">
        <x:v>66.3</x:v>
      </x:c>
      <x:c r="F218" s="27" t="str">
        <x:v>https://www.tcgplayer.com/product/714312/cyberpunk-tcg-welcome-to-night-city---beta-goro-takemura---vengeful-bodyguard-ilegend</x:v>
      </x:c>
    </x:row>
    <x:row r="219" ht="42" customHeight="1">
      <x:c r="A219" s="2" t="str">
        <x:v>B151</x:v>
      </x:c>
      <x:c r="B219" s="2" t="str">
        <x:v>Hanako Arasaka: Daughter of the Emperor</x:v>
      </x:c>
      <x:c r="C219" s="2" t="str">
        <x:v>Foil</x:v>
      </x:c>
      <x:c r="D219" s="2" t="str">
        <x:v>Lightly Played</x:v>
      </x:c>
      <x:c r="E219" s="20" t="n">
        <x:v>192.5</x:v>
      </x:c>
      <x:c r="F219" s="27" t="str">
        <x:v>https://www.tcgplayer.com/product/714313/cyberpunk-tcg-welcome-to-night-city---beta-hanako-arasaka---daughter-of-the-emperor-ilegend</x:v>
      </x:c>
    </x:row>
    <x:row r="220" ht="42" customHeight="1">
      <x:c r="A220" s="2" t="str">
        <x:v>B151</x:v>
      </x:c>
      <x:c r="B220" s="2" t="str">
        <x:v>Hanako Arasaka: Daughter of the Emperor</x:v>
      </x:c>
      <x:c r="C220" s="2" t="str">
        <x:v>Foil</x:v>
      </x:c>
      <x:c r="D220" s="2" t="str">
        <x:v>Near Mint</x:v>
      </x:c>
      <x:c r="E220" s="20" t="n">
        <x:v>259.81</x:v>
      </x:c>
      <x:c r="F220" s="27" t="str">
        <x:v>https://www.tcgplayer.com/product/714313/cyberpunk-tcg-welcome-to-night-city---beta-hanako-arasaka---daughter-of-the-emperor-ilegend</x:v>
      </x:c>
    </x:row>
    <x:row r="221" ht="42" customHeight="1">
      <x:c r="A221" s="2" t="str">
        <x:v>B152</x:v>
      </x:c>
      <x:c r="B221" s="2" t="str">
        <x:v>Jackie Welles: Mama's Favorite</x:v>
      </x:c>
      <x:c r="C221" s="2" t="str">
        <x:v>Foil</x:v>
      </x:c>
      <x:c r="D221" s="2" t="str">
        <x:v>Lightly Played</x:v>
      </x:c>
      <x:c r="E221" s="20" t="n">
        <x:v>58</x:v>
      </x:c>
      <x:c r="F221" s="27" t="str">
        <x:v>https://www.tcgplayer.com/product/714314/cyberpunk-tcg-welcome-to-night-city---beta-jackie-welles---mama-s-favorite-ilegend</x:v>
      </x:c>
    </x:row>
    <x:row r="222" ht="42" customHeight="1">
      <x:c r="A222" s="2" t="str">
        <x:v>B152</x:v>
      </x:c>
      <x:c r="B222" s="2" t="str">
        <x:v>Jackie Welles: Mama's Favorite</x:v>
      </x:c>
      <x:c r="C222" s="2" t="str">
        <x:v>Foil</x:v>
      </x:c>
      <x:c r="D222" s="2" t="str">
        <x:v>Near Mint</x:v>
      </x:c>
      <x:c r="E222" s="20" t="n">
        <x:v>65.03</x:v>
      </x:c>
      <x:c r="F222" s="27" t="str">
        <x:v>https://www.tcgplayer.com/product/714314/cyberpunk-tcg-welcome-to-night-city---beta-jackie-welles---mama-s-favorite-ilegend</x:v>
      </x:c>
    </x:row>
    <x:row r="223" ht="42" customHeight="1">
      <x:c r="A223" s="2" t="str">
        <x:v>B153</x:v>
      </x:c>
      <x:c r="B223" s="2" t="str">
        <x:v>Padre: Man of the Cross</x:v>
      </x:c>
      <x:c r="C223" s="2" t="str">
        <x:v>Foil</x:v>
      </x:c>
      <x:c r="D223" s="2" t="str">
        <x:v>Lightly Played</x:v>
      </x:c>
      <x:c r="E223" s="20" t="n">
        <x:v>49.99</x:v>
      </x:c>
      <x:c r="F223" s="27" t="str">
        <x:v>https://www.tcgplayer.com/product/714315/cyberpunk-tcg-welcome-to-night-city---beta-padre---man-of-the-cross-ilegend</x:v>
      </x:c>
    </x:row>
    <x:row r="224" ht="42" customHeight="1">
      <x:c r="A224" s="2" t="str">
        <x:v>B153</x:v>
      </x:c>
      <x:c r="B224" s="2" t="str">
        <x:v>Padre: Man of the Cross</x:v>
      </x:c>
      <x:c r="C224" s="2" t="str">
        <x:v>Foil</x:v>
      </x:c>
      <x:c r="D224" s="2" t="str">
        <x:v>Near Mint</x:v>
      </x:c>
      <x:c r="E224" s="20" t="n">
        <x:v>72.52</x:v>
      </x:c>
      <x:c r="F224" s="27" t="str">
        <x:v>https://www.tcgplayer.com/product/714315/cyberpunk-tcg-welcome-to-night-city---beta-padre---man-of-the-cross-ilegend</x:v>
      </x:c>
    </x:row>
    <x:row r="225" ht="42" customHeight="1">
      <x:c r="A225" s="2" t="str">
        <x:v>B154</x:v>
      </x:c>
      <x:c r="B225" s="2" t="str">
        <x:v>Panam Palmer: Nomad Cavalry</x:v>
      </x:c>
      <x:c r="C225" s="2" t="str">
        <x:v>Foil</x:v>
      </x:c>
      <x:c r="D225" s="2" t="str">
        <x:v>Lightly Played</x:v>
      </x:c>
      <x:c r="E225" s="20" t="n">
        <x:v>160</x:v>
      </x:c>
      <x:c r="F225" s="27" t="str">
        <x:v>https://www.tcgplayer.com/product/714316/cyberpunk-tcg-welcome-to-night-city---beta-panam-palmer---nomad-cavalry-ilegend</x:v>
      </x:c>
    </x:row>
    <x:row r="226" ht="42" customHeight="1">
      <x:c r="A226" s="2" t="str">
        <x:v>B154</x:v>
      </x:c>
      <x:c r="B226" s="2" t="str">
        <x:v>Panam Palmer: Nomad Cavalry</x:v>
      </x:c>
      <x:c r="C226" s="2" t="str">
        <x:v>Foil</x:v>
      </x:c>
      <x:c r="D226" s="2" t="str">
        <x:v>Near Mint</x:v>
      </x:c>
      <x:c r="E226" s="20" t="n">
        <x:v>138.24</x:v>
      </x:c>
      <x:c r="F226" s="27" t="str">
        <x:v>https://www.tcgplayer.com/product/714316/cyberpunk-tcg-welcome-to-night-city---beta-panam-palmer---nomad-cavalry-ilegend</x:v>
      </x:c>
    </x:row>
    <x:row r="227" ht="42" customHeight="1">
      <x:c r="A227" s="2" t="str">
        <x:v>B155</x:v>
      </x:c>
      <x:c r="B227" s="2" t="str">
        <x:v>Alt Cunningham: Soulkiller Architect</x:v>
      </x:c>
      <x:c r="C227" s="2" t="str">
        <x:v>Foil</x:v>
      </x:c>
      <x:c r="D227" s="2" t="str">
        <x:v>Lightly Played</x:v>
      </x:c>
      <x:c r="E227" s="20" t="n">
        <x:v>171.99</x:v>
      </x:c>
      <x:c r="F227" s="27" t="str">
        <x:v>https://www.tcgplayer.com/product/714317/cyberpunk-tcg-welcome-to-night-city---beta-alt-cunningham---soulkiller-architect-ilegend</x:v>
      </x:c>
    </x:row>
    <x:row r="228" ht="42" customHeight="1">
      <x:c r="A228" s="2" t="str">
        <x:v>B155</x:v>
      </x:c>
      <x:c r="B228" s="2" t="str">
        <x:v>Alt Cunningham: Soulkiller Architect</x:v>
      </x:c>
      <x:c r="C228" s="2" t="str">
        <x:v>Foil</x:v>
      </x:c>
      <x:c r="D228" s="2" t="str">
        <x:v>Near Mint</x:v>
      </x:c>
      <x:c r="E228" s="20" t="n">
        <x:v>257.81</x:v>
      </x:c>
      <x:c r="F228" s="27" t="str">
        <x:v>https://www.tcgplayer.com/product/714317/cyberpunk-tcg-welcome-to-night-city---beta-alt-cunningham---soulkiller-architect-ilegend</x:v>
      </x:c>
    </x:row>
    <x:row r="229" ht="42" customHeight="1">
      <x:c r="A229" s="2" t="str">
        <x:v>B156</x:v>
      </x:c>
      <x:c r="B229" s="2" t="str">
        <x:v>Evelyn Parker: Beautiful Enigma</x:v>
      </x:c>
      <x:c r="C229" s="2" t="str">
        <x:v>Foil</x:v>
      </x:c>
      <x:c r="D229" s="2" t="str">
        <x:v>Lightly Played</x:v>
      </x:c>
      <x:c r="E229" s="20" t="n">
        <x:v>64.83</x:v>
      </x:c>
      <x:c r="F229" s="27" t="str">
        <x:v>https://www.tcgplayer.com/product/714318/cyberpunk-tcg-welcome-to-night-city---beta-evelyn-parker---beautiful-enigma-ilegend</x:v>
      </x:c>
    </x:row>
    <x:row r="230" ht="42" customHeight="1">
      <x:c r="A230" s="2" t="str">
        <x:v>B156</x:v>
      </x:c>
      <x:c r="B230" s="2" t="str">
        <x:v>Evelyn Parker: Beautiful Enigma</x:v>
      </x:c>
      <x:c r="C230" s="2" t="str">
        <x:v>Foil</x:v>
      </x:c>
      <x:c r="D230" s="2" t="str">
        <x:v>Near Mint</x:v>
      </x:c>
      <x:c r="E230" s="20" t="n">
        <x:v>87.14</x:v>
      </x:c>
      <x:c r="F230" s="27" t="str">
        <x:v>https://www.tcgplayer.com/product/714318/cyberpunk-tcg-welcome-to-night-city---beta-evelyn-parker---beautiful-enigma-ilegend</x:v>
      </x:c>
    </x:row>
    <x:row r="231" ht="42" customHeight="1">
      <x:c r="A231" s="2" t="str">
        <x:v>B157</x:v>
      </x:c>
      <x:c r="B231" s="2" t="str">
        <x:v>Judy Álvarez: Braindance Maestro</x:v>
      </x:c>
      <x:c r="C231" s="2" t="str">
        <x:v>Foil</x:v>
      </x:c>
      <x:c r="D231" s="2" t="str">
        <x:v>Lightly Played</x:v>
      </x:c>
      <x:c r="E231" s="20" t="n">
        <x:v>235</x:v>
      </x:c>
      <x:c r="F231" s="27" t="str">
        <x:v>https://www.tcgplayer.com/product/714319/cyberpunk-tcg-welcome-to-night-city---beta-judy-alvarez---braindance-maestro-ilegend</x:v>
      </x:c>
    </x:row>
    <x:row r="232" ht="42" customHeight="1">
      <x:c r="A232" s="2" t="str">
        <x:v>B157</x:v>
      </x:c>
      <x:c r="B232" s="2" t="str">
        <x:v>Judy Álvarez: Braindance Maestro</x:v>
      </x:c>
      <x:c r="C232" s="2" t="str">
        <x:v>Foil</x:v>
      </x:c>
      <x:c r="D232" s="2" t="str">
        <x:v>Near Mint</x:v>
      </x:c>
      <x:c r="E232" s="20" t="n">
        <x:v>370.26</x:v>
      </x:c>
      <x:c r="F232" s="27" t="str">
        <x:v>https://www.tcgplayer.com/product/714319/cyberpunk-tcg-welcome-to-night-city---beta-judy-alvarez---braindance-maestro-ilegend</x:v>
      </x:c>
    </x:row>
    <x:row r="233" ht="42" customHeight="1">
      <x:c r="A233" s="2" t="str">
        <x:v>B158</x:v>
      </x:c>
      <x:c r="B233" s="2" t="str">
        <x:v>Wakako Okada: Peace and Harmony</x:v>
      </x:c>
      <x:c r="C233" s="2" t="str">
        <x:v>Foil</x:v>
      </x:c>
      <x:c r="D233" s="2" t="str">
        <x:v>Lightly Played</x:v>
      </x:c>
      <x:c r="E233" s="20" t="n">
        <x:v>55.97</x:v>
      </x:c>
      <x:c r="F233" s="27" t="str">
        <x:v>https://www.tcgplayer.com/product/714320/cyberpunk-tcg-welcome-to-night-city---beta-wakako-okada---peace-and-harmony-ilegend</x:v>
      </x:c>
    </x:row>
    <x:row r="234" ht="42" customHeight="1">
      <x:c r="A234" s="2" t="str">
        <x:v>B158</x:v>
      </x:c>
      <x:c r="B234" s="2" t="str">
        <x:v>Wakako Okada: Peace and Harmony</x:v>
      </x:c>
      <x:c r="C234" s="2" t="str">
        <x:v>Foil</x:v>
      </x:c>
      <x:c r="D234" s="2" t="str">
        <x:v>Near Mint</x:v>
      </x:c>
      <x:c r="E234" s="20" t="n">
        <x:v>89.31</x:v>
      </x:c>
      <x:c r="F234" s="27" t="str">
        <x:v>https://www.tcgplayer.com/product/714320/cyberpunk-tcg-welcome-to-night-city---beta-wakako-okada---peace-and-harmony-ilegend</x:v>
      </x:c>
    </x:row>
    <x:row r="235" ht="42" customHeight="1">
      <x:c r="A235" s="2" t="str">
        <x:v>B159</x:v>
      </x:c>
      <x:c r="B235" s="2" t="str">
        <x:v>Johnny Silverhand: Never Stop Fighting</x:v>
      </x:c>
      <x:c r="C235" s="2" t="str">
        <x:v>Foil</x:v>
      </x:c>
      <x:c r="D235" s="2" t="str">
        <x:v>Near Mint</x:v>
      </x:c>
      <x:c r="E235" s="20" t="n">
        <x:v>50.96</x:v>
      </x:c>
      <x:c r="F235" s="27" t="str">
        <x:v>https://www.tcgplayer.com/product/714321/cyberpunk-tcg-welcome-to-night-city---beta-johnny-silverhand---never-stop-fighting-io</x:v>
      </x:c>
    </x:row>
    <x:row r="236" ht="42" customHeight="1">
      <x:c r="A236" s="2" t="str">
        <x:v>B160</x:v>
      </x:c>
      <x:c r="B236" s="2" t="str">
        <x:v>Adam Smasher: Metal Over Meat</x:v>
      </x:c>
      <x:c r="C236" s="2" t="str">
        <x:v>Foil</x:v>
      </x:c>
      <x:c r="D236" s="2" t="str">
        <x:v>Lightly Played</x:v>
      </x:c>
      <x:c r="E236" s="20" t="n">
        <x:v>39.98</x:v>
      </x:c>
      <x:c r="F236" s="27" t="str">
        <x:v>https://www.tcgplayer.com/product/714322/cyberpunk-tcg-welcome-to-night-city---beta-adam-smasher---metal-over-meat-io</x:v>
      </x:c>
    </x:row>
    <x:row r="237" ht="42" customHeight="1">
      <x:c r="A237" s="2" t="str">
        <x:v>B160</x:v>
      </x:c>
      <x:c r="B237" s="2" t="str">
        <x:v>Adam Smasher: Metal Over Meat</x:v>
      </x:c>
      <x:c r="C237" s="2" t="str">
        <x:v>Foil</x:v>
      </x:c>
      <x:c r="D237" s="2" t="str">
        <x:v>Near Mint</x:v>
      </x:c>
      <x:c r="E237" s="20" t="n">
        <x:v>38.33</x:v>
      </x:c>
      <x:c r="F237" s="27" t="str">
        <x:v>https://www.tcgplayer.com/product/714322/cyberpunk-tcg-welcome-to-night-city---beta-adam-smasher---metal-over-meat-io</x:v>
      </x:c>
    </x:row>
    <x:row r="238" ht="42" customHeight="1">
      <x:c r="A238" s="2" t="str">
        <x:v>B161</x:v>
      </x:c>
      <x:c r="B238" s="2" t="str">
        <x:v>Alt Cunningham: Mother of Daemons</x:v>
      </x:c>
      <x:c r="C238" s="2" t="str">
        <x:v>Foil</x:v>
      </x:c>
      <x:c r="D238" s="2" t="str">
        <x:v>Near Mint</x:v>
      </x:c>
      <x:c r="E238" s="20" t="n">
        <x:v>17.58</x:v>
      </x:c>
      <x:c r="F238" s="27" t="str">
        <x:v>https://www.tcgplayer.com/product/714323/cyberpunk-tcg-welcome-to-night-city---beta-alt-cunningham---mother-of-daemons-io</x:v>
      </x:c>
    </x:row>
    <x:row r="239" ht="42" customHeight="1">
      <x:c r="A239" s="2" t="str">
        <x:v>B162</x:v>
      </x:c>
      <x:c r="B239" s="2" t="str">
        <x:v>Hanako Arasaka: In a Gilded Cage</x:v>
      </x:c>
      <x:c r="C239" s="2" t="str">
        <x:v>Foil</x:v>
      </x:c>
      <x:c r="D239" s="2" t="str">
        <x:v>Near Mint</x:v>
      </x:c>
      <x:c r="E239" s="20" t="n">
        <x:v>19.38</x:v>
      </x:c>
      <x:c r="F239" s="27" t="str">
        <x:v>https://www.tcgplayer.com/product/714324/cyberpunk-tcg-welcome-to-night-city---beta-hanako-arasaka---in-a-gilded-cage-io</x:v>
      </x:c>
    </x:row>
    <x:row r="240" ht="42" customHeight="1">
      <x:c r="A240" s="2" t="str">
        <x:v>B163</x:v>
      </x:c>
      <x:c r="B240" s="2" t="str">
        <x:v>The Relic: Experimental Biochip</x:v>
      </x:c>
      <x:c r="C240" s="2" t="str">
        <x:v>Foil</x:v>
      </x:c>
      <x:c r="D240" s="2" t="str">
        <x:v>Lightly Played</x:v>
      </x:c>
      <x:c r="E240" s="20" t="n">
        <x:v>16.3</x:v>
      </x:c>
      <x:c r="F240" s="27" t="str">
        <x:v>https://www.tcgplayer.com/product/714325/cyberpunk-tcg-welcome-to-night-city---beta-the-relic---experimental-biochip-io</x:v>
      </x:c>
    </x:row>
    <x:row r="241" ht="42" customHeight="1">
      <x:c r="A241" s="2" t="str">
        <x:v>B163</x:v>
      </x:c>
      <x:c r="B241" s="2" t="str">
        <x:v>The Relic: Experimental Biochip</x:v>
      </x:c>
      <x:c r="C241" s="2" t="str">
        <x:v>Foil</x:v>
      </x:c>
      <x:c r="D241" s="2" t="str">
        <x:v>Near Mint</x:v>
      </x:c>
      <x:c r="E241" s="20" t="n">
        <x:v>13.56</x:v>
      </x:c>
      <x:c r="F241" s="27" t="str">
        <x:v>https://www.tcgplayer.com/product/714325/cyberpunk-tcg-welcome-to-night-city---beta-the-relic---experimental-biochip-io</x:v>
      </x:c>
    </x:row>
    <x:row r="242" ht="42" customHeight="1">
      <x:c r="A242" s="2" t="str">
        <x:v>B164</x:v>
      </x:c>
      <x:c r="B242" s="2" t="str">
        <x:v>Sandayu Oda: Hanako's Guardian</x:v>
      </x:c>
      <x:c r="C242" s="2" t="str">
        <x:v>Foil</x:v>
      </x:c>
      <x:c r="D242" s="2" t="str">
        <x:v>Lightly Played</x:v>
      </x:c>
      <x:c r="E242" s="20" t="n">
        <x:v>12.48</x:v>
      </x:c>
      <x:c r="F242" s="27" t="str">
        <x:v>https://www.tcgplayer.com/product/714326/cyberpunk-tcg-welcome-to-night-city---beta-sandayu-oda---hanako-s-guardian-io</x:v>
      </x:c>
    </x:row>
    <x:row r="243" ht="42" customHeight="1">
      <x:c r="A243" s="2" t="str">
        <x:v>B164</x:v>
      </x:c>
      <x:c r="B243" s="2" t="str">
        <x:v>Sandayu Oda: Hanako's Guardian</x:v>
      </x:c>
      <x:c r="C243" s="2" t="str">
        <x:v>Foil</x:v>
      </x:c>
      <x:c r="D243" s="2" t="str">
        <x:v>Near Mint</x:v>
      </x:c>
      <x:c r="E243" s="20" t="n">
        <x:v>15.19</x:v>
      </x:c>
      <x:c r="F243" s="27" t="str">
        <x:v>https://www.tcgplayer.com/product/714326/cyberpunk-tcg-welcome-to-night-city---beta-sandayu-oda---hanako-s-guardian-io</x:v>
      </x:c>
    </x:row>
    <x:row r="244" ht="42" customHeight="1">
      <x:c r="A244" s="2" t="str">
        <x:v>B165</x:v>
      </x:c>
      <x:c r="B244" s="2" t="str">
        <x:v>Overwatch: Panam's Gift</x:v>
      </x:c>
      <x:c r="C244" s="2" t="str">
        <x:v>Foil</x:v>
      </x:c>
      <x:c r="D244" s="2" t="str">
        <x:v>Lightly Played</x:v>
      </x:c>
      <x:c r="E244" s="20" t="n">
        <x:v>21.99</x:v>
      </x:c>
      <x:c r="F244" s="27" t="str">
        <x:v>https://www.tcgplayer.com/product/714327/cyberpunk-tcg-welcome-to-night-city---beta-overwatch---panam-s-gift-io</x:v>
      </x:c>
    </x:row>
    <x:row r="245" ht="42" customHeight="1">
      <x:c r="A245" s="2" t="str">
        <x:v>B165</x:v>
      </x:c>
      <x:c r="B245" s="2" t="str">
        <x:v>Overwatch: Panam's Gift</x:v>
      </x:c>
      <x:c r="C245" s="2" t="str">
        <x:v>Foil</x:v>
      </x:c>
      <x:c r="D245" s="2" t="str">
        <x:v>Near Mint</x:v>
      </x:c>
      <x:c r="E245" s="20" t="n">
        <x:v>23.85</x:v>
      </x:c>
      <x:c r="F245" s="27" t="str">
        <x:v>https://www.tcgplayer.com/product/714327/cyberpunk-tcg-welcome-to-night-city---beta-overwatch---panam-s-gift-io</x:v>
      </x:c>
    </x:row>
    <x:row r="246" ht="42" customHeight="1">
      <x:c r="A246" s="2" t="str">
        <x:v>B166</x:v>
      </x:c>
      <x:c r="B246" s="2" t="str">
        <x:v>Rogue Amendiares: Queen of the Afterlife</x:v>
      </x:c>
      <x:c r="C246" s="2" t="str">
        <x:v>Foil</x:v>
      </x:c>
      <x:c r="D246" s="2" t="str">
        <x:v>Lightly Played</x:v>
      </x:c>
      <x:c r="E246" s="20" t="n">
        <x:v>12.5</x:v>
      </x:c>
      <x:c r="F246" s="27" t="str">
        <x:v>https://www.tcgplayer.com/product/714328/cyberpunk-tcg-welcome-to-night-city---beta-rogue-amendiares---queen-of-the-afterlife-io</x:v>
      </x:c>
    </x:row>
    <x:row r="247" ht="42" customHeight="1">
      <x:c r="A247" s="2" t="str">
        <x:v>B166</x:v>
      </x:c>
      <x:c r="B247" s="2" t="str">
        <x:v>Rogue Amendiares: Queen of the Afterlife</x:v>
      </x:c>
      <x:c r="C247" s="2" t="str">
        <x:v>Foil</x:v>
      </x:c>
      <x:c r="D247" s="2" t="str">
        <x:v>Near Mint</x:v>
      </x:c>
      <x:c r="E247" s="20" t="n">
        <x:v>12.02</x:v>
      </x:c>
      <x:c r="F247" s="27" t="str">
        <x:v>https://www.tcgplayer.com/product/714328/cyberpunk-tcg-welcome-to-night-city---beta-rogue-amendiares---queen-of-the-afterlife-io</x:v>
      </x:c>
    </x:row>
    <x:row r="248" ht="42" customHeight="1">
      <x:c r="A248" s="2" t="str">
        <x:v>B167</x:v>
      </x:c>
      <x:c r="B248" s="2" t="str">
        <x:v>Towerfall</x:v>
      </x:c>
      <x:c r="C248" s="2" t="str">
        <x:v>Foil</x:v>
      </x:c>
      <x:c r="D248" s="2" t="str">
        <x:v>Near Mint</x:v>
      </x:c>
      <x:c r="E248" s="20" t="n">
        <x:v>34.51</x:v>
      </x:c>
      <x:c r="F248" s="27" t="str">
        <x:v>https://www.tcgplayer.com/product/714329/cyberpunk-tcg-welcome-to-night-city---beta-towerfall-io</x:v>
      </x:c>
    </x:row>
    <x:row r="249" ht="42" customHeight="1">
      <x:c r="A249" s="2" t="str">
        <x:v>B168</x:v>
      </x:c>
      <x:c r="B249" s="2" t="str">
        <x:v>Johnny Silverhand: Rocking Renegade</x:v>
      </x:c>
      <x:c r="C249" s="2" t="str">
        <x:v>Foil</x:v>
      </x:c>
      <x:c r="D249" s="2" t="str">
        <x:v>Lightly Played</x:v>
      </x:c>
      <x:c r="E249" s="20" t="n">
        <x:v>861.35</x:v>
      </x:c>
      <x:c r="F249" s="27" t="str">
        <x:v>https://www.tcgplayer.com/product/714330/cyberpunk-tcg-welcome-to-night-city---beta-johnny-silverhand---rocking-renegade-isecret</x:v>
      </x:c>
    </x:row>
    <x:row r="250" ht="42" customHeight="1">
      <x:c r="A250" s="2" t="str">
        <x:v>B168</x:v>
      </x:c>
      <x:c r="B250" s="2" t="str">
        <x:v>Johnny Silverhand: Rocking Renegade</x:v>
      </x:c>
      <x:c r="C250" s="2" t="str">
        <x:v>Foil</x:v>
      </x:c>
      <x:c r="D250" s="2" t="str">
        <x:v>Near Mint</x:v>
      </x:c>
      <x:c r="E250" s="20" t="n">
        <x:v>1012.4</x:v>
      </x:c>
      <x:c r="F250" s="27" t="str">
        <x:v>https://www.tcgplayer.com/product/714330/cyberpunk-tcg-welcome-to-night-city---beta-johnny-silverhand---rocking-renegade-isecret</x:v>
      </x:c>
    </x:row>
    <x:row r="251" ht="42" customHeight="1">
      <x:c r="A251" s="2" t="str">
        <x:v>B169</x:v>
      </x:c>
      <x:c r="B251" s="2" t="str">
        <x:v>Sasha Yakovleva: Won't Let You Down</x:v>
      </x:c>
      <x:c r="C251" s="2" t="str">
        <x:v>Foil</x:v>
      </x:c>
      <x:c r="D251" s="2" t="str">
        <x:v>Lightly Played</x:v>
      </x:c>
      <x:c r="E251" s="20" t="n">
        <x:v>1087.49</x:v>
      </x:c>
      <x:c r="F251" s="27" t="str">
        <x:v>https://www.tcgplayer.com/product/714331/cyberpunk-tcg-welcome-to-night-city---beta-sasha-yakovleva---won-t-let-you-down-isecret</x:v>
      </x:c>
    </x:row>
    <x:row r="252" ht="42" customHeight="1">
      <x:c r="A252" s="2" t="str">
        <x:v>B169</x:v>
      </x:c>
      <x:c r="B252" s="2" t="str">
        <x:v>Sasha Yakovleva: Won't Let You Down</x:v>
      </x:c>
      <x:c r="C252" s="2" t="str">
        <x:v>Foil</x:v>
      </x:c>
      <x:c r="D252" s="2" t="str">
        <x:v>Near Mint</x:v>
      </x:c>
      <x:c r="E252" s="20" t="n">
        <x:v>881.82</x:v>
      </x:c>
      <x:c r="F252" s="27" t="str">
        <x:v>https://www.tcgplayer.com/product/714331/cyberpunk-tcg-welcome-to-night-city---beta-sasha-yakovleva---won-t-let-you-down-isecret</x:v>
      </x:c>
    </x:row>
    <x:row r="253" ht="42" customHeight="1">
      <x:c r="A253" s="2" t="str">
        <x:v>B170</x:v>
      </x:c>
      <x:c r="B253" s="2" t="str">
        <x:v>Panam Palmer: Strength Through Family</x:v>
      </x:c>
      <x:c r="C253" s="2" t="str">
        <x:v>Foil</x:v>
      </x:c>
      <x:c r="D253" s="2" t="str">
        <x:v>Lightly Played</x:v>
      </x:c>
      <x:c r="E253" s="20" t="n">
        <x:v>614.99</x:v>
      </x:c>
      <x:c r="F253" s="27" t="str">
        <x:v>https://www.tcgplayer.com/product/714332/cyberpunk-tcg-welcome-to-night-city---beta-panam-palmer---strength-through-family-isecret</x:v>
      </x:c>
    </x:row>
    <x:row r="254" ht="42" customHeight="1">
      <x:c r="A254" s="2" t="str">
        <x:v>B170</x:v>
      </x:c>
      <x:c r="B254" s="2" t="str">
        <x:v>Panam Palmer: Strength Through Family</x:v>
      </x:c>
      <x:c r="C254" s="2" t="str">
        <x:v>Foil</x:v>
      </x:c>
      <x:c r="D254" s="2" t="str">
        <x:v>Near Mint</x:v>
      </x:c>
      <x:c r="E254" s="20" t="n">
        <x:v>653.61</x:v>
      </x:c>
      <x:c r="F254" s="27" t="str">
        <x:v>https://www.tcgplayer.com/product/714332/cyberpunk-tcg-welcome-to-night-city---beta-panam-palmer---strength-through-family-isecret</x:v>
      </x:c>
    </x:row>
    <x:row r="255" ht="42" customHeight="1">
      <x:c r="A255" s="2" t="str">
        <x:v>B171</x:v>
      </x:c>
      <x:c r="B255" s="2" t="str">
        <x:v>Judy Álvarez: Nothing to Doubt</x:v>
      </x:c>
      <x:c r="C255" s="2" t="str">
        <x:v>Foil</x:v>
      </x:c>
      <x:c r="D255" s="2" t="str">
        <x:v>Lightly Played</x:v>
      </x:c>
      <x:c r="E255" s="20" t="n">
        <x:v>670.49</x:v>
      </x:c>
      <x:c r="F255" s="27" t="str">
        <x:v>https://www.tcgplayer.com/product/714333/cyberpunk-tcg-welcome-to-night-city---beta-judy-alvarez---nothing-to-doubt-isecret</x:v>
      </x:c>
    </x:row>
    <x:row r="256" ht="42" customHeight="1">
      <x:c r="A256" s="2" t="str">
        <x:v>B171</x:v>
      </x:c>
      <x:c r="B256" s="2" t="str">
        <x:v>Judy Álvarez: Nothing to Doubt</x:v>
      </x:c>
      <x:c r="C256" s="2" t="str">
        <x:v>Foil</x:v>
      </x:c>
      <x:c r="D256" s="2" t="str">
        <x:v>Near Mint</x:v>
      </x:c>
      <x:c r="E256" s="20" t="n">
        <x:v>787.69</x:v>
      </x:c>
      <x:c r="F256" s="27" t="str">
        <x:v>https://www.tcgplayer.com/product/714333/cyberpunk-tcg-welcome-to-night-city---beta-judy-alvarez---nothing-to-doubt-isecret</x:v>
      </x:c>
    </x:row>
  </x:sheetData>
  <x:pageMargins left="0.7" right="0.7" top="0.75" bottom="0.75" header="0.3" footer="0.3"/>
  <x:tableParts count="1">
    <x:tablePart xmlns:r="http://schemas.openxmlformats.org/officeDocument/2006/relationships" r:id="Ra210e97829dd47ab"/>
  </x:tableParts>
</x:worksheet>
</file>